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drawings/drawing2.xml" ContentType="application/vnd.openxmlformats-officedocument.drawing+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3.xml" ContentType="application/vnd.openxmlformats-officedocument.drawing+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4.xml" ContentType="application/vnd.openxmlformats-officedocument.drawing+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filterPrivacy="1" defaultThemeVersion="153222"/>
  <bookViews>
    <workbookView xWindow="0" yWindow="0" windowWidth="10763" windowHeight="10133"/>
  </bookViews>
  <sheets>
    <sheet name="Plots" sheetId="18" r:id="rId1"/>
    <sheet name="SED2015_DST_12" sheetId="1" r:id="rId2"/>
    <sheet name="SED2015_DST_13" sheetId="2" r:id="rId3"/>
    <sheet name="SED2015_DST_14" sheetId="3" r:id="rId4"/>
    <sheet name="SED2015_DST_14 (2)" sheetId="19" r:id="rId5"/>
    <sheet name="SED2015_DST_15" sheetId="4" r:id="rId6"/>
    <sheet name="SED2015_DST_16" sheetId="5" r:id="rId7"/>
    <sheet name="SED2015_DST_17" sheetId="6" r:id="rId8"/>
    <sheet name="SED2015_DST_18" sheetId="7" r:id="rId9"/>
    <sheet name="SED2015_DST_19" sheetId="8" r:id="rId10"/>
    <sheet name="SED2015_DST_20" sheetId="9" r:id="rId11"/>
    <sheet name="SED2015_DST_21" sheetId="11" r:id="rId12"/>
    <sheet name="SED2015_DST_22" sheetId="12" r:id="rId13"/>
    <sheet name="SED2015_DST_23" sheetId="13" r:id="rId14"/>
    <sheet name="SED2015_DST_23 (2)" sheetId="20" r:id="rId15"/>
    <sheet name="SED2015_DST_24" sheetId="14" r:id="rId16"/>
    <sheet name="SED2015_DST_25" sheetId="15" r:id="rId17"/>
    <sheet name="SED2015_DST_27" sheetId="16" r:id="rId18"/>
    <sheet name="SED2015_DST_28" sheetId="17" r:id="rId19"/>
  </sheets>
  <calcPr calcId="162913"/>
</workbook>
</file>

<file path=xl/calcChain.xml><?xml version="1.0" encoding="utf-8"?>
<calcChain xmlns="http://schemas.openxmlformats.org/spreadsheetml/2006/main">
  <c r="G6" i="20" l="1"/>
  <c r="H6" i="20"/>
  <c r="G7" i="20"/>
  <c r="H7" i="20"/>
  <c r="G8" i="20"/>
  <c r="H8" i="20"/>
  <c r="G9" i="20"/>
  <c r="H9" i="20"/>
  <c r="G10" i="20"/>
  <c r="H10" i="20"/>
  <c r="G11" i="20"/>
  <c r="H11" i="20"/>
  <c r="G12" i="20"/>
  <c r="H12" i="20"/>
  <c r="G13" i="20"/>
  <c r="H13" i="20"/>
  <c r="G14" i="20"/>
  <c r="H14" i="20"/>
  <c r="G15" i="20"/>
  <c r="H15" i="20"/>
  <c r="G16" i="20"/>
  <c r="H16" i="20"/>
  <c r="G17" i="20"/>
  <c r="H17" i="20"/>
  <c r="G18" i="20"/>
  <c r="H18" i="20"/>
  <c r="G19" i="20"/>
  <c r="H19" i="20"/>
  <c r="G20" i="20"/>
  <c r="H20" i="20"/>
  <c r="G21" i="20"/>
  <c r="H21" i="20"/>
  <c r="G22" i="20"/>
  <c r="H22" i="20"/>
  <c r="G23" i="20"/>
  <c r="H23" i="20"/>
  <c r="G24" i="20"/>
  <c r="H24" i="20"/>
  <c r="G25" i="20"/>
  <c r="H25" i="20"/>
  <c r="G26" i="20"/>
  <c r="H26" i="20"/>
  <c r="G27" i="20"/>
  <c r="H27" i="20"/>
  <c r="G28" i="20"/>
  <c r="H28" i="20"/>
  <c r="G29" i="20"/>
  <c r="H29" i="20"/>
  <c r="G30" i="20"/>
  <c r="H30" i="20"/>
  <c r="G31" i="20"/>
  <c r="H31" i="20"/>
  <c r="G32" i="20"/>
  <c r="H32" i="20"/>
  <c r="G33" i="20"/>
  <c r="H33" i="20"/>
  <c r="G34" i="20"/>
  <c r="H34" i="20"/>
  <c r="G35" i="20"/>
  <c r="H35" i="20"/>
  <c r="G36" i="20"/>
  <c r="H36" i="20"/>
  <c r="G37" i="20"/>
  <c r="H37" i="20"/>
  <c r="G38" i="20"/>
  <c r="H38" i="20"/>
  <c r="G39" i="20"/>
  <c r="H39" i="20"/>
  <c r="G40" i="20"/>
  <c r="H40" i="20"/>
  <c r="G41" i="20"/>
  <c r="H41" i="20"/>
  <c r="G42" i="20"/>
  <c r="H42" i="20"/>
  <c r="G43" i="20"/>
  <c r="H43" i="20"/>
  <c r="G44" i="20"/>
  <c r="H44" i="20"/>
  <c r="G45" i="20"/>
  <c r="H45" i="20"/>
  <c r="G46" i="20"/>
  <c r="H46" i="20"/>
  <c r="G47" i="20"/>
  <c r="H47" i="20"/>
  <c r="G48" i="20"/>
  <c r="H48" i="20"/>
  <c r="G49" i="20"/>
  <c r="H49" i="20"/>
  <c r="G50" i="20"/>
  <c r="H50" i="20"/>
  <c r="G51" i="20"/>
  <c r="H51" i="20"/>
  <c r="G52" i="20"/>
  <c r="H52" i="20"/>
  <c r="G53" i="20"/>
  <c r="H53" i="20"/>
  <c r="G54" i="20"/>
  <c r="H54" i="20"/>
  <c r="G55" i="20"/>
  <c r="H55" i="20"/>
  <c r="G56" i="20"/>
  <c r="H56" i="20"/>
  <c r="G57" i="20"/>
  <c r="H57" i="20"/>
  <c r="G58" i="20"/>
  <c r="H58" i="20"/>
  <c r="G59" i="20"/>
  <c r="H59" i="20"/>
  <c r="G60" i="20"/>
  <c r="H60" i="20"/>
  <c r="G61" i="20"/>
  <c r="H61" i="20"/>
  <c r="G62" i="20"/>
  <c r="H62" i="20"/>
  <c r="G63" i="20"/>
  <c r="H63" i="20"/>
  <c r="G64" i="20"/>
  <c r="H64" i="20"/>
  <c r="G65" i="20"/>
  <c r="H65" i="20"/>
  <c r="G66" i="20"/>
  <c r="H66" i="20"/>
  <c r="G67" i="20"/>
  <c r="H67" i="20"/>
  <c r="G68" i="20"/>
  <c r="H68" i="20"/>
  <c r="G69" i="20"/>
  <c r="H69" i="20"/>
  <c r="G70" i="20"/>
  <c r="H70" i="20"/>
  <c r="G71" i="20"/>
  <c r="H71" i="20"/>
  <c r="G72" i="20"/>
  <c r="H72" i="20"/>
  <c r="G73" i="20"/>
  <c r="H73" i="20"/>
  <c r="G74" i="20"/>
  <c r="H74" i="20"/>
  <c r="G75" i="20"/>
  <c r="H75" i="20"/>
  <c r="G76" i="20"/>
  <c r="H76" i="20"/>
  <c r="G77" i="20"/>
  <c r="H77" i="20"/>
  <c r="G78" i="20"/>
  <c r="H78" i="20"/>
  <c r="G79" i="20"/>
  <c r="H79" i="20"/>
  <c r="G80" i="20"/>
  <c r="H80" i="20"/>
  <c r="G81" i="20"/>
  <c r="H81" i="20"/>
  <c r="G82" i="20"/>
  <c r="H82" i="20"/>
  <c r="G83" i="20"/>
  <c r="H83" i="20"/>
  <c r="G84" i="20"/>
  <c r="H84" i="20"/>
  <c r="G85" i="20"/>
  <c r="H85" i="20"/>
  <c r="H5" i="20"/>
  <c r="G5" i="20"/>
  <c r="Q11" i="19" l="1"/>
  <c r="P11" i="19"/>
  <c r="Q10" i="19"/>
  <c r="P10" i="19"/>
  <c r="Q9" i="19"/>
  <c r="P9" i="19"/>
  <c r="Q20" i="19"/>
  <c r="P20" i="19"/>
  <c r="Q19" i="19"/>
  <c r="P19" i="19"/>
  <c r="Q18" i="19"/>
  <c r="P18" i="19"/>
  <c r="Q14" i="19"/>
  <c r="P14" i="19"/>
  <c r="Q13" i="19"/>
  <c r="P13" i="19"/>
  <c r="Q12" i="19"/>
  <c r="P12" i="19"/>
  <c r="Q17" i="19"/>
  <c r="P17" i="19"/>
  <c r="Q16" i="19"/>
  <c r="P16" i="19"/>
  <c r="Q15" i="19"/>
  <c r="P15" i="19"/>
  <c r="Q32" i="19"/>
  <c r="P32" i="19"/>
  <c r="Q31" i="19"/>
  <c r="P31" i="19"/>
  <c r="Q30" i="19"/>
  <c r="P30" i="19"/>
  <c r="Q29" i="19"/>
  <c r="P29" i="19"/>
  <c r="Q28" i="19"/>
  <c r="P28" i="19"/>
  <c r="Q27" i="19"/>
  <c r="P27" i="19"/>
  <c r="Q26" i="19"/>
  <c r="P26" i="19"/>
  <c r="Q25" i="19"/>
  <c r="P25" i="19"/>
  <c r="Q24" i="19"/>
  <c r="P24" i="19"/>
  <c r="Q23" i="19"/>
  <c r="P23" i="19"/>
  <c r="Q22" i="19"/>
  <c r="P22" i="19"/>
  <c r="Q21" i="19"/>
  <c r="P21" i="19"/>
  <c r="Q8" i="19"/>
  <c r="P8" i="19"/>
  <c r="Q7" i="19"/>
  <c r="P7" i="19"/>
  <c r="Q6" i="19"/>
  <c r="P6" i="19"/>
  <c r="P7" i="3"/>
  <c r="Q7" i="3"/>
  <c r="P8" i="3"/>
  <c r="Q8" i="3"/>
  <c r="P9" i="3"/>
  <c r="Q9" i="3"/>
  <c r="P10" i="3"/>
  <c r="Q10" i="3"/>
  <c r="P11" i="3"/>
  <c r="Q11" i="3"/>
  <c r="P12" i="3"/>
  <c r="Q12" i="3"/>
  <c r="P13" i="3"/>
  <c r="Q13" i="3"/>
  <c r="P14" i="3"/>
  <c r="Q14" i="3"/>
  <c r="P15" i="3"/>
  <c r="Q15" i="3"/>
  <c r="P16" i="3"/>
  <c r="Q16" i="3"/>
  <c r="P17" i="3"/>
  <c r="Q17" i="3"/>
  <c r="P18" i="3"/>
  <c r="Q18" i="3"/>
  <c r="P19" i="3"/>
  <c r="Q19" i="3"/>
  <c r="P20" i="3"/>
  <c r="Q20" i="3"/>
  <c r="P21" i="3"/>
  <c r="Q21" i="3"/>
  <c r="P22" i="3"/>
  <c r="Q22" i="3"/>
  <c r="P23" i="3"/>
  <c r="Q23" i="3"/>
  <c r="P24" i="3"/>
  <c r="Q24" i="3"/>
  <c r="P25" i="3"/>
  <c r="Q25" i="3"/>
  <c r="P26" i="3"/>
  <c r="Q26" i="3"/>
  <c r="P27" i="3"/>
  <c r="Q27" i="3"/>
  <c r="P28" i="3"/>
  <c r="Q28" i="3"/>
  <c r="P29" i="3"/>
  <c r="Q29" i="3"/>
  <c r="P30" i="3"/>
  <c r="Q30" i="3"/>
  <c r="P31" i="3"/>
  <c r="Q31" i="3"/>
  <c r="P32" i="3"/>
  <c r="Q32" i="3"/>
  <c r="Q6" i="3"/>
  <c r="P6" i="3"/>
</calcChain>
</file>

<file path=xl/sharedStrings.xml><?xml version="1.0" encoding="utf-8"?>
<sst xmlns="http://schemas.openxmlformats.org/spreadsheetml/2006/main" count="2561" uniqueCount="756">
  <si>
    <t>Table 12. Doctorate recipients, by major field of study: Selected years, 1985–2015</t>
  </si>
  <si>
    <t>Field of study</t>
  </si>
  <si>
    <t>Number</t>
  </si>
  <si>
    <t>Percent</t>
  </si>
  <si>
    <t>All fields</t>
  </si>
  <si>
    <t>Life sciences</t>
  </si>
  <si>
    <t>Agricultural sciences and natural resources</t>
  </si>
  <si>
    <t>Biological and biomedical sciences</t>
  </si>
  <si>
    <t>Health sciences</t>
  </si>
  <si>
    <t>Physical sciences and earth sciences</t>
  </si>
  <si>
    <t>Chemistry</t>
  </si>
  <si>
    <t>Geosciences, atmospheric, and ocean sciences</t>
  </si>
  <si>
    <t>Physics and astronomy</t>
  </si>
  <si>
    <t>Mathematics and computer sciences</t>
  </si>
  <si>
    <t>Computer and information sciences</t>
  </si>
  <si>
    <t>Mathematics and statistics</t>
  </si>
  <si>
    <t>Psychology and social sciences</t>
  </si>
  <si>
    <t>Psychology</t>
  </si>
  <si>
    <t>Anthropology</t>
  </si>
  <si>
    <t>Economics</t>
  </si>
  <si>
    <t>Political science and government</t>
  </si>
  <si>
    <t>Sociology</t>
  </si>
  <si>
    <t>Other social sciences</t>
  </si>
  <si>
    <t>Engineering</t>
  </si>
  <si>
    <t>Aerospace, aeronautical, and astronautical engineering</t>
  </si>
  <si>
    <t>Bioengineering and biomedical engineering</t>
  </si>
  <si>
    <t>Chemical engineering</t>
  </si>
  <si>
    <t>Civil engineering</t>
  </si>
  <si>
    <t>Electrical, electronics, and communications engineering</t>
  </si>
  <si>
    <t>Industrial and manufacturing engineering</t>
  </si>
  <si>
    <t>Materials science engineering</t>
  </si>
  <si>
    <t>Mechanical engineering</t>
  </si>
  <si>
    <t>Other engineering</t>
  </si>
  <si>
    <t>Education</t>
  </si>
  <si>
    <t>Education administration</t>
  </si>
  <si>
    <t>Education research</t>
  </si>
  <si>
    <t>Teacher education</t>
  </si>
  <si>
    <t>Teaching fields</t>
  </si>
  <si>
    <t>Other education</t>
  </si>
  <si>
    <t>Humanities and arts</t>
  </si>
  <si>
    <t>Foreign languages and literature</t>
  </si>
  <si>
    <t>History</t>
  </si>
  <si>
    <t>Letters</t>
  </si>
  <si>
    <t>Other humanities and arts</t>
  </si>
  <si>
    <r>
      <t>Other</t>
    </r>
    <r>
      <rPr>
        <vertAlign val="superscript"/>
        <sz val="11"/>
        <rFont val="Calibri"/>
      </rPr>
      <t>a</t>
    </r>
  </si>
  <si>
    <t>Business management and administration</t>
  </si>
  <si>
    <t>Communication</t>
  </si>
  <si>
    <t>Non-S&amp;E fields not elsewhere classified</t>
  </si>
  <si>
    <t>Unknown field</t>
  </si>
  <si>
    <t>*</t>
  </si>
  <si>
    <t>* = value &lt; 0.05%.</t>
  </si>
  <si>
    <t>S&amp;E = science and engineering.</t>
  </si>
  <si>
    <t>NOTES: See table A-6 in the technical notes for a listing of major fields and their constituent subfields. Due to rounding, percentages may not sum to 100.</t>
  </si>
  <si>
    <t>SOURCE: National Science Foundation, National Center for Science and Engineering Statistics, Survey of Earned Doctorates.</t>
  </si>
  <si>
    <r>
      <rPr>
        <vertAlign val="superscript"/>
        <sz val="11"/>
        <rFont val="Calibri"/>
        <family val="2"/>
      </rPr>
      <t>a</t>
    </r>
    <r>
      <rPr>
        <sz val="8"/>
        <rFont val="Arial"/>
        <family val="2"/>
      </rPr>
      <t xml:space="preserve"> Non-science and engineering fields.</t>
    </r>
  </si>
  <si>
    <t>Table 13. Doctorate recipients, by subfield of study: 2005–15</t>
  </si>
  <si>
    <t>Subfield of study</t>
  </si>
  <si>
    <t xml:space="preserve">Agricultural economics </t>
  </si>
  <si>
    <t xml:space="preserve">Agricultural and horticultural plant breeding </t>
  </si>
  <si>
    <t xml:space="preserve">Agricultural animal breeding </t>
  </si>
  <si>
    <t>na</t>
  </si>
  <si>
    <t xml:space="preserve">Agronomy and crop science </t>
  </si>
  <si>
    <t xml:space="preserve">Animal nutrition </t>
  </si>
  <si>
    <t xml:space="preserve">Animal science, poultry or avian </t>
  </si>
  <si>
    <t xml:space="preserve">Animal sciences, other </t>
  </si>
  <si>
    <t xml:space="preserve">Environmental science </t>
  </si>
  <si>
    <t xml:space="preserve">Fishing and fisheries sciences and management </t>
  </si>
  <si>
    <t xml:space="preserve">Food science </t>
  </si>
  <si>
    <t xml:space="preserve">Food science and technology, other </t>
  </si>
  <si>
    <t xml:space="preserve">Forest sciences and biology </t>
  </si>
  <si>
    <t xml:space="preserve">Forest management, forest resources management </t>
  </si>
  <si>
    <t xml:space="preserve">Forestry, other </t>
  </si>
  <si>
    <t xml:space="preserve">Horticulture science </t>
  </si>
  <si>
    <t xml:space="preserve">Natural resource and environmental policy </t>
  </si>
  <si>
    <t xml:space="preserve">Natural resources and conservation </t>
  </si>
  <si>
    <t xml:space="preserve">Natural resources and environmental economics (agricultural sciences) </t>
  </si>
  <si>
    <t xml:space="preserve">Plant pathology and phytopathology, agricultural </t>
  </si>
  <si>
    <t xml:space="preserve">Plant sciences, other </t>
  </si>
  <si>
    <t xml:space="preserve">Soil chemistry, microbiology </t>
  </si>
  <si>
    <t xml:space="preserve">Soil sciences, other </t>
  </si>
  <si>
    <t xml:space="preserve">Wildlife, range management </t>
  </si>
  <si>
    <t xml:space="preserve">Wood science, pulp and paper technology </t>
  </si>
  <si>
    <t xml:space="preserve">Agricultural sciences and natural resources, general </t>
  </si>
  <si>
    <t>Agricultural sciences and natural resources, other</t>
  </si>
  <si>
    <t>Anatomy</t>
  </si>
  <si>
    <t>Bacteriology</t>
  </si>
  <si>
    <t>Biochemistry (biological sciences)</t>
  </si>
  <si>
    <t>Bioinformatics</t>
  </si>
  <si>
    <t>Biomedical sciences</t>
  </si>
  <si>
    <t>Biometrics and biostatistics</t>
  </si>
  <si>
    <t>Biophysics (biological sciences)</t>
  </si>
  <si>
    <t>Biotechnology</t>
  </si>
  <si>
    <t>Botany and plant biology</t>
  </si>
  <si>
    <t>Cancer biology</t>
  </si>
  <si>
    <t>Cell, cellular biology, and histology</t>
  </si>
  <si>
    <t>Computational biology</t>
  </si>
  <si>
    <t>Developmental biology and embryology</t>
  </si>
  <si>
    <t>Ecology</t>
  </si>
  <si>
    <t>Endocrinology</t>
  </si>
  <si>
    <t>Entomology</t>
  </si>
  <si>
    <t>Environmental toxicology</t>
  </si>
  <si>
    <t>Epidemiology</t>
  </si>
  <si>
    <t>Evolutionary biology</t>
  </si>
  <si>
    <t>Genetics, genomics, human and animal</t>
  </si>
  <si>
    <t>Immunology</t>
  </si>
  <si>
    <t>Microbiology</t>
  </si>
  <si>
    <t>Molecular biology</t>
  </si>
  <si>
    <t>Neurosciences, neurobiology</t>
  </si>
  <si>
    <t>Nutrition sciences</t>
  </si>
  <si>
    <t>Parasitology</t>
  </si>
  <si>
    <t>Pathology, human and animal</t>
  </si>
  <si>
    <t>Pharmacology, human and animal</t>
  </si>
  <si>
    <t>Physiology, human and animal</t>
  </si>
  <si>
    <t>Plant genetics</t>
  </si>
  <si>
    <t xml:space="preserve">Plant pathology and phytopathology (biological sciences) </t>
  </si>
  <si>
    <t>Plant physiology</t>
  </si>
  <si>
    <t>Structural biology</t>
  </si>
  <si>
    <t>Toxicology</t>
  </si>
  <si>
    <t>Virology</t>
  </si>
  <si>
    <t>Wildlife biology</t>
  </si>
  <si>
    <t>Zoology</t>
  </si>
  <si>
    <t>Biological and biomedical sciences, general</t>
  </si>
  <si>
    <t>Biological and biomedical sciences, other</t>
  </si>
  <si>
    <t>Environmental health</t>
  </si>
  <si>
    <t xml:space="preserve">Environmental toxicology </t>
  </si>
  <si>
    <t xml:space="preserve">Epidemiology </t>
  </si>
  <si>
    <t>Gerontology (health sciences)</t>
  </si>
  <si>
    <t>Health and behavior</t>
  </si>
  <si>
    <t xml:space="preserve">Health systems administration </t>
  </si>
  <si>
    <t xml:space="preserve">Kinesiology, exercise science </t>
  </si>
  <si>
    <t>Medical physics, radiological science</t>
  </si>
  <si>
    <t xml:space="preserve">Nursing science </t>
  </si>
  <si>
    <t>Oral biology, oral pathology</t>
  </si>
  <si>
    <t xml:space="preserve">Pharmaceutical sciences </t>
  </si>
  <si>
    <t>Public health</t>
  </si>
  <si>
    <t xml:space="preserve">Rehabilitation, therapeutic services </t>
  </si>
  <si>
    <t xml:space="preserve">Speech-language pathology and audiology </t>
  </si>
  <si>
    <t>Veterinary sciences</t>
  </si>
  <si>
    <t xml:space="preserve">Health sciences, general </t>
  </si>
  <si>
    <t xml:space="preserve">Health sciences, other </t>
  </si>
  <si>
    <t xml:space="preserve">Chemistry </t>
  </si>
  <si>
    <t xml:space="preserve">Analytical chemistry </t>
  </si>
  <si>
    <t xml:space="preserve">Inorganic chemistry </t>
  </si>
  <si>
    <r>
      <t>Medicinal chemistry</t>
    </r>
    <r>
      <rPr>
        <vertAlign val="superscript"/>
        <sz val="11"/>
        <rFont val="Calibri"/>
      </rPr>
      <t>a</t>
    </r>
  </si>
  <si>
    <t xml:space="preserve">Organic chemistry </t>
  </si>
  <si>
    <t xml:space="preserve">Physical chemistry </t>
  </si>
  <si>
    <t xml:space="preserve">Polymer chemistry </t>
  </si>
  <si>
    <t xml:space="preserve">Theoretical chemistry </t>
  </si>
  <si>
    <t xml:space="preserve">Chemistry, general </t>
  </si>
  <si>
    <t>Chemistry, other</t>
  </si>
  <si>
    <t xml:space="preserve">Atmospheric science and meteorology </t>
  </si>
  <si>
    <t>Atmospheric chemistry and climatology</t>
  </si>
  <si>
    <t>Atmospheric physics and dynamics</t>
  </si>
  <si>
    <t>Meteorology</t>
  </si>
  <si>
    <t>Atmospheric science and meteorology, general</t>
  </si>
  <si>
    <t>Atmospheric science and meteorology, other</t>
  </si>
  <si>
    <t>Geological sciences</t>
  </si>
  <si>
    <t>Geochemistry</t>
  </si>
  <si>
    <t>Geology</t>
  </si>
  <si>
    <t>Geomorphology, glacial geology</t>
  </si>
  <si>
    <t>Geophysics and seismology</t>
  </si>
  <si>
    <t>Mineralogy and petrology</t>
  </si>
  <si>
    <t>Paleontology</t>
  </si>
  <si>
    <t>Stratigraphy and sedimentation</t>
  </si>
  <si>
    <t>Geological and earth sciences, general</t>
  </si>
  <si>
    <t>Geological and earth sciences, other</t>
  </si>
  <si>
    <t xml:space="preserve">Ocean and marine sciences </t>
  </si>
  <si>
    <t xml:space="preserve">Hydrology and water resources </t>
  </si>
  <si>
    <t xml:space="preserve">Marine biology and biological oceanography </t>
  </si>
  <si>
    <t xml:space="preserve">Marine sciences </t>
  </si>
  <si>
    <t xml:space="preserve">Oceanography, chemical and physical </t>
  </si>
  <si>
    <t xml:space="preserve">Ocean and marine sciences, other </t>
  </si>
  <si>
    <t>Astronomy and astrophysics</t>
  </si>
  <si>
    <t xml:space="preserve">Astronomy </t>
  </si>
  <si>
    <t xml:space="preserve">Astrophysics </t>
  </si>
  <si>
    <t>Astronomy and astrophysics, other</t>
  </si>
  <si>
    <t xml:space="preserve">Physics </t>
  </si>
  <si>
    <t xml:space="preserve">Acoustics </t>
  </si>
  <si>
    <t xml:space="preserve">Applied physics </t>
  </si>
  <si>
    <t xml:space="preserve">Atomic, molecular, chemical physics </t>
  </si>
  <si>
    <t xml:space="preserve">Biophysics (physics) </t>
  </si>
  <si>
    <t xml:space="preserve">Condensed matter, low-temperature physics </t>
  </si>
  <si>
    <t xml:space="preserve">Elementary particle physics </t>
  </si>
  <si>
    <t xml:space="preserve">Nuclear physics </t>
  </si>
  <si>
    <t xml:space="preserve">Optics, photonics </t>
  </si>
  <si>
    <t xml:space="preserve">Plasma, high-temperature physics </t>
  </si>
  <si>
    <t xml:space="preserve">Polymer physics </t>
  </si>
  <si>
    <t xml:space="preserve">Physics, general </t>
  </si>
  <si>
    <t xml:space="preserve">Physics, other </t>
  </si>
  <si>
    <t xml:space="preserve">Computer science </t>
  </si>
  <si>
    <t xml:space="preserve">Information science, systems </t>
  </si>
  <si>
    <t xml:space="preserve">Computer and information sciences, general </t>
  </si>
  <si>
    <t xml:space="preserve">Computer and information sciences, other </t>
  </si>
  <si>
    <t xml:space="preserve">Algebra </t>
  </si>
  <si>
    <t xml:space="preserve">Analysis and functional analysis </t>
  </si>
  <si>
    <t xml:space="preserve">Applied mathematics </t>
  </si>
  <si>
    <t xml:space="preserve">Computing theory and practice </t>
  </si>
  <si>
    <t xml:space="preserve">Geometry, geometric analysis </t>
  </si>
  <si>
    <t xml:space="preserve">Logic </t>
  </si>
  <si>
    <t xml:space="preserve">Number theory </t>
  </si>
  <si>
    <t xml:space="preserve">Operations research (mathematics) </t>
  </si>
  <si>
    <t xml:space="preserve">Statistics (mathematics) </t>
  </si>
  <si>
    <t xml:space="preserve">Topology and foundations </t>
  </si>
  <si>
    <t xml:space="preserve">Mathematics and statistics, general </t>
  </si>
  <si>
    <t>Mathematics and statistics, other</t>
  </si>
  <si>
    <t xml:space="preserve">Psychology </t>
  </si>
  <si>
    <t xml:space="preserve">Behavioral analysis </t>
  </si>
  <si>
    <t xml:space="preserve">Clinical psychology </t>
  </si>
  <si>
    <t xml:space="preserve">Cognitive psychology and psycholinguistics </t>
  </si>
  <si>
    <t xml:space="preserve">Comparative psychology </t>
  </si>
  <si>
    <t xml:space="preserve">Counseling </t>
  </si>
  <si>
    <t xml:space="preserve">Developmental and child psychology </t>
  </si>
  <si>
    <t xml:space="preserve">Educational psychology (psychology) </t>
  </si>
  <si>
    <t xml:space="preserve">Experimental psychology </t>
  </si>
  <si>
    <t xml:space="preserve">Family psychology </t>
  </si>
  <si>
    <t xml:space="preserve">Health, medical psychology </t>
  </si>
  <si>
    <t xml:space="preserve">Human development and family studies </t>
  </si>
  <si>
    <t xml:space="preserve">Industrial and organizational psychology </t>
  </si>
  <si>
    <t xml:space="preserve">Neuropsychology, physiological psychology </t>
  </si>
  <si>
    <t xml:space="preserve">Personality psychology </t>
  </si>
  <si>
    <t xml:space="preserve">Psychometrics and quantitative psychology </t>
  </si>
  <si>
    <t xml:space="preserve">School psychology (psychology) </t>
  </si>
  <si>
    <t xml:space="preserve">Social psychology </t>
  </si>
  <si>
    <t xml:space="preserve">Psychology, general </t>
  </si>
  <si>
    <t>Psychology, other</t>
  </si>
  <si>
    <t>Social sciences</t>
  </si>
  <si>
    <t xml:space="preserve">Anthropology, cultural </t>
  </si>
  <si>
    <t xml:space="preserve">Anthropology, general </t>
  </si>
  <si>
    <t xml:space="preserve">Anthropology, physical and biological </t>
  </si>
  <si>
    <t xml:space="preserve">Economics </t>
  </si>
  <si>
    <t xml:space="preserve">Econometrics </t>
  </si>
  <si>
    <t xml:space="preserve">Natural resources and environmental economics (social sciences) </t>
  </si>
  <si>
    <t>Other economics</t>
  </si>
  <si>
    <t xml:space="preserve">American, U.S. studies </t>
  </si>
  <si>
    <t xml:space="preserve">Area, ethnic, cultural studies </t>
  </si>
  <si>
    <t xml:space="preserve">Criminal justice and corrections </t>
  </si>
  <si>
    <t xml:space="preserve">Criminology </t>
  </si>
  <si>
    <t xml:space="preserve">Demography and population studies </t>
  </si>
  <si>
    <t xml:space="preserve">Gender and women's studies </t>
  </si>
  <si>
    <t xml:space="preserve">Geography </t>
  </si>
  <si>
    <t xml:space="preserve">Gerontology (social sciences) </t>
  </si>
  <si>
    <t xml:space="preserve">Health policy analysis </t>
  </si>
  <si>
    <t xml:space="preserve">International relations, international affairs </t>
  </si>
  <si>
    <t xml:space="preserve">Linguistics </t>
  </si>
  <si>
    <t xml:space="preserve">Public policy analysis </t>
  </si>
  <si>
    <t xml:space="preserve">Statistics (social sciences) </t>
  </si>
  <si>
    <t xml:space="preserve">Urban, city, community and regional planning </t>
  </si>
  <si>
    <t xml:space="preserve">Urban studies, affairs </t>
  </si>
  <si>
    <t xml:space="preserve">Social sciences, general </t>
  </si>
  <si>
    <t xml:space="preserve">Social sciences, other </t>
  </si>
  <si>
    <t xml:space="preserve">Aerospace, aeronautical, and astronautical engineering </t>
  </si>
  <si>
    <t xml:space="preserve">Bioengineering and biomedical engineering </t>
  </si>
  <si>
    <t xml:space="preserve">Chemical engineering </t>
  </si>
  <si>
    <t xml:space="preserve">Civil engineering </t>
  </si>
  <si>
    <t xml:space="preserve">Electrical, electronics, and communications engineering </t>
  </si>
  <si>
    <t xml:space="preserve">Industrial and manufacturing engineering </t>
  </si>
  <si>
    <t xml:space="preserve">Materials science engineering </t>
  </si>
  <si>
    <t xml:space="preserve">Mechanical engineering </t>
  </si>
  <si>
    <t xml:space="preserve">Other engineering </t>
  </si>
  <si>
    <t xml:space="preserve">Agricultural engineering </t>
  </si>
  <si>
    <t xml:space="preserve">Ceramic sciences engineering </t>
  </si>
  <si>
    <t xml:space="preserve">Communications engineering </t>
  </si>
  <si>
    <t xml:space="preserve">Computer engineering </t>
  </si>
  <si>
    <t xml:space="preserve">Engineering management, administration </t>
  </si>
  <si>
    <t xml:space="preserve">Engineering mechanics </t>
  </si>
  <si>
    <t xml:space="preserve">Engineering physics </t>
  </si>
  <si>
    <t xml:space="preserve">Engineering science </t>
  </si>
  <si>
    <t xml:space="preserve">Environmental, environmental health engineering </t>
  </si>
  <si>
    <t xml:space="preserve">Geotechnical and geoenvironmental engineering </t>
  </si>
  <si>
    <t xml:space="preserve">Metallurgical engineering </t>
  </si>
  <si>
    <t xml:space="preserve">Mining and mineral engineering </t>
  </si>
  <si>
    <t xml:space="preserve">Nuclear engineering </t>
  </si>
  <si>
    <t xml:space="preserve">Ocean engineering </t>
  </si>
  <si>
    <t xml:space="preserve">Operations research (engineering) </t>
  </si>
  <si>
    <t xml:space="preserve">Petroleum engineering </t>
  </si>
  <si>
    <t xml:space="preserve">Polymer, plastics engineering </t>
  </si>
  <si>
    <t xml:space="preserve">Robotics </t>
  </si>
  <si>
    <t xml:space="preserve">Structural engineering </t>
  </si>
  <si>
    <t xml:space="preserve">Systems engineering </t>
  </si>
  <si>
    <t xml:space="preserve">Transportation and highway engineering </t>
  </si>
  <si>
    <t xml:space="preserve">Engineering, general </t>
  </si>
  <si>
    <t xml:space="preserve">Engineering, other </t>
  </si>
  <si>
    <t xml:space="preserve">Education administration </t>
  </si>
  <si>
    <t xml:space="preserve">Educational administration and supervision </t>
  </si>
  <si>
    <t xml:space="preserve">Educational and human resource studies, development </t>
  </si>
  <si>
    <t xml:space="preserve">Educational leadership </t>
  </si>
  <si>
    <t xml:space="preserve">Urban education and leadership </t>
  </si>
  <si>
    <t xml:space="preserve">Counseling education, counseling and guidance </t>
  </si>
  <si>
    <t xml:space="preserve">Curriculum and instruction </t>
  </si>
  <si>
    <t xml:space="preserve">Educational and instructional media design </t>
  </si>
  <si>
    <t xml:space="preserve">Educational and instructional technology </t>
  </si>
  <si>
    <t xml:space="preserve">Educational assessment, testing, measurement </t>
  </si>
  <si>
    <t xml:space="preserve">Educational policy analysis </t>
  </si>
  <si>
    <t xml:space="preserve">Educational psychology (education) </t>
  </si>
  <si>
    <t xml:space="preserve">Educational statistics, research methods </t>
  </si>
  <si>
    <t xml:space="preserve">Higher education evaluation and research </t>
  </si>
  <si>
    <t xml:space="preserve">International education </t>
  </si>
  <si>
    <t xml:space="preserve">School psychology (education) </t>
  </si>
  <si>
    <t xml:space="preserve">Social and philosophical foundations of education </t>
  </si>
  <si>
    <t xml:space="preserve">Special education </t>
  </si>
  <si>
    <t xml:space="preserve">Adult and continuing teacher education </t>
  </si>
  <si>
    <t xml:space="preserve">Elementary teacher education </t>
  </si>
  <si>
    <t xml:space="preserve">Pre-elementary, early childhood teacher education </t>
  </si>
  <si>
    <t xml:space="preserve">Secondary teacher education </t>
  </si>
  <si>
    <t xml:space="preserve">Teaching fields </t>
  </si>
  <si>
    <t xml:space="preserve">Agricultural education </t>
  </si>
  <si>
    <t xml:space="preserve">Art education </t>
  </si>
  <si>
    <t xml:space="preserve">Bilingual and multilingual education </t>
  </si>
  <si>
    <t xml:space="preserve">Business education </t>
  </si>
  <si>
    <t xml:space="preserve">English as a second or foreign language </t>
  </si>
  <si>
    <t xml:space="preserve">English education </t>
  </si>
  <si>
    <t xml:space="preserve">Family, consumer, and human sciences </t>
  </si>
  <si>
    <t xml:space="preserve">Foreign languages education </t>
  </si>
  <si>
    <t xml:space="preserve">Health education </t>
  </si>
  <si>
    <t xml:space="preserve">Literacy and reading education </t>
  </si>
  <si>
    <t xml:space="preserve">Mathematics education </t>
  </si>
  <si>
    <t xml:space="preserve">Music education </t>
  </si>
  <si>
    <t xml:space="preserve">Nursing education </t>
  </si>
  <si>
    <t xml:space="preserve">Physical education and coaching </t>
  </si>
  <si>
    <t xml:space="preserve">Science education </t>
  </si>
  <si>
    <t xml:space="preserve">Social science education </t>
  </si>
  <si>
    <t xml:space="preserve">Teacher education and professional development, other </t>
  </si>
  <si>
    <t xml:space="preserve">Trade and industrial education </t>
  </si>
  <si>
    <t xml:space="preserve">Workforce education and development </t>
  </si>
  <si>
    <t xml:space="preserve">Education, general </t>
  </si>
  <si>
    <t xml:space="preserve">Education, other </t>
  </si>
  <si>
    <t xml:space="preserve">Arabic language and literature </t>
  </si>
  <si>
    <t xml:space="preserve">Chinese language and literature </t>
  </si>
  <si>
    <t xml:space="preserve">French language and literature </t>
  </si>
  <si>
    <t xml:space="preserve">Germanic language and literature </t>
  </si>
  <si>
    <t xml:space="preserve">Italian language and literature </t>
  </si>
  <si>
    <t xml:space="preserve">Japanese language and literature </t>
  </si>
  <si>
    <t xml:space="preserve">Latin American languages and literature </t>
  </si>
  <si>
    <t xml:space="preserve">Russian language and literature </t>
  </si>
  <si>
    <t xml:space="preserve">Slavic (other than Russian) </t>
  </si>
  <si>
    <t xml:space="preserve">Spanish language and literature </t>
  </si>
  <si>
    <t xml:space="preserve">Foreign languages and literatures, other </t>
  </si>
  <si>
    <t xml:space="preserve">African history </t>
  </si>
  <si>
    <t xml:space="preserve">American history, United States and Canada </t>
  </si>
  <si>
    <t xml:space="preserve">Asian history </t>
  </si>
  <si>
    <t xml:space="preserve">European history </t>
  </si>
  <si>
    <t xml:space="preserve">History, science and technology and society </t>
  </si>
  <si>
    <t xml:space="preserve">Latin American history </t>
  </si>
  <si>
    <t xml:space="preserve">Middle, Near East history </t>
  </si>
  <si>
    <t xml:space="preserve">History, general </t>
  </si>
  <si>
    <t>History, other</t>
  </si>
  <si>
    <t xml:space="preserve">American literature, United States and Canada </t>
  </si>
  <si>
    <t xml:space="preserve">Classics </t>
  </si>
  <si>
    <t xml:space="preserve">Comparative literature </t>
  </si>
  <si>
    <t xml:space="preserve">Creative writing </t>
  </si>
  <si>
    <t xml:space="preserve">English language </t>
  </si>
  <si>
    <t xml:space="preserve">English literature, British and Commonwealth </t>
  </si>
  <si>
    <t xml:space="preserve">Folklore </t>
  </si>
  <si>
    <t xml:space="preserve">Rhetoric and composition </t>
  </si>
  <si>
    <t xml:space="preserve">Speech and rhetorical studies </t>
  </si>
  <si>
    <t xml:space="preserve">Letters, general </t>
  </si>
  <si>
    <t xml:space="preserve">Letters, other </t>
  </si>
  <si>
    <t xml:space="preserve">Archaeology (humanities) </t>
  </si>
  <si>
    <t xml:space="preserve">Art history, criticism, and conservation </t>
  </si>
  <si>
    <t xml:space="preserve">Bible, biblical studies </t>
  </si>
  <si>
    <t xml:space="preserve">Drama, theater arts </t>
  </si>
  <si>
    <t xml:space="preserve">Ethics </t>
  </si>
  <si>
    <t xml:space="preserve">Film, cinema, video studies </t>
  </si>
  <si>
    <t xml:space="preserve">Jewish, Judaic Studies </t>
  </si>
  <si>
    <t xml:space="preserve">Music </t>
  </si>
  <si>
    <t xml:space="preserve">Musicology and ethnomusicology </t>
  </si>
  <si>
    <t xml:space="preserve">Music performance </t>
  </si>
  <si>
    <t xml:space="preserve">Music theory and composition </t>
  </si>
  <si>
    <t xml:space="preserve">Music, other </t>
  </si>
  <si>
    <t xml:space="preserve">Philosophy </t>
  </si>
  <si>
    <t xml:space="preserve">Religion, religious studies </t>
  </si>
  <si>
    <t xml:space="preserve">Theology, religious education </t>
  </si>
  <si>
    <t xml:space="preserve">Humanities, general </t>
  </si>
  <si>
    <t xml:space="preserve">Humanities, other </t>
  </si>
  <si>
    <r>
      <t>Other</t>
    </r>
    <r>
      <rPr>
        <vertAlign val="superscript"/>
        <sz val="11"/>
        <rFont val="Calibri"/>
      </rPr>
      <t>b</t>
    </r>
  </si>
  <si>
    <t xml:space="preserve">Accounting </t>
  </si>
  <si>
    <t xml:space="preserve">Banking/financial services </t>
  </si>
  <si>
    <t xml:space="preserve">Business administration and management </t>
  </si>
  <si>
    <t xml:space="preserve">Business, managerial economics </t>
  </si>
  <si>
    <t xml:space="preserve">Finance </t>
  </si>
  <si>
    <t xml:space="preserve">Hospitality, food service and tourism management </t>
  </si>
  <si>
    <t xml:space="preserve">Human resources development </t>
  </si>
  <si>
    <t xml:space="preserve">International business, trade, commerce </t>
  </si>
  <si>
    <t xml:space="preserve">Management information systems, business statistics </t>
  </si>
  <si>
    <t xml:space="preserve">Marketing management and research </t>
  </si>
  <si>
    <t xml:space="preserve">Operations research (business) </t>
  </si>
  <si>
    <t xml:space="preserve">Organizational behavior </t>
  </si>
  <si>
    <t xml:space="preserve">Business management and administration, general </t>
  </si>
  <si>
    <t>Business management and administration, other</t>
  </si>
  <si>
    <t xml:space="preserve">Communication research </t>
  </si>
  <si>
    <t xml:space="preserve">Communication theory </t>
  </si>
  <si>
    <t xml:space="preserve">Film, radio, TV and digital communication </t>
  </si>
  <si>
    <t xml:space="preserve">Mass communication, media studies </t>
  </si>
  <si>
    <t xml:space="preserve">Communication, general </t>
  </si>
  <si>
    <t xml:space="preserve">Communication, other </t>
  </si>
  <si>
    <t xml:space="preserve">Architecture and environmental design </t>
  </si>
  <si>
    <t xml:space="preserve">Family, consumer sciences and human sciences </t>
  </si>
  <si>
    <t xml:space="preserve">Law </t>
  </si>
  <si>
    <t xml:space="preserve">Library science </t>
  </si>
  <si>
    <t xml:space="preserve">Parks, sports, recreation, leisure and fitness </t>
  </si>
  <si>
    <t xml:space="preserve">Public administration </t>
  </si>
  <si>
    <t xml:space="preserve">Social work </t>
  </si>
  <si>
    <t xml:space="preserve">Other fields, not elsewhere classified </t>
  </si>
  <si>
    <t xml:space="preserve">Unknown field </t>
  </si>
  <si>
    <t>na = not applicable; the field was not on questionnaire's specialties list for that year.</t>
  </si>
  <si>
    <r>
      <rPr>
        <vertAlign val="superscript"/>
        <sz val="11"/>
        <rFont val="Calibri"/>
        <family val="2"/>
      </rPr>
      <t>a</t>
    </r>
    <r>
      <rPr>
        <sz val="8"/>
        <rFont val="Arial"/>
        <family val="2"/>
      </rPr>
      <t xml:space="preserve"> This field was "Medicinal/pharmaceutical chemistry" through 2006. It was removed from the taxonomy in 2007–13 and was reinstated in 2014 as "Medicinal chemistry."</t>
    </r>
  </si>
  <si>
    <r>
      <rPr>
        <vertAlign val="superscript"/>
        <sz val="11"/>
        <rFont val="Calibri"/>
        <family val="2"/>
      </rPr>
      <t>b</t>
    </r>
    <r>
      <rPr>
        <sz val="8"/>
        <rFont val="Arial"/>
        <family val="2"/>
      </rPr>
      <t xml:space="preserve"> Non-science and engineering fields.</t>
    </r>
  </si>
  <si>
    <t>Table 14. Doctorate recipients, by broad field of study and sex: Selected years, 1985–2015</t>
  </si>
  <si>
    <t>Field of study and sex</t>
  </si>
  <si>
    <t>Male</t>
  </si>
  <si>
    <t>Female</t>
  </si>
  <si>
    <r>
      <t>Life sciences</t>
    </r>
    <r>
      <rPr>
        <vertAlign val="superscript"/>
        <sz val="11"/>
        <rFont val="Calibri"/>
      </rPr>
      <t>b</t>
    </r>
  </si>
  <si>
    <r>
      <t>Other</t>
    </r>
    <r>
      <rPr>
        <vertAlign val="superscript"/>
        <sz val="11"/>
        <rFont val="Calibri"/>
      </rPr>
      <t>c</t>
    </r>
  </si>
  <si>
    <r>
      <rPr>
        <vertAlign val="superscript"/>
        <sz val="11"/>
        <rFont val="Calibri"/>
        <family val="2"/>
      </rPr>
      <t>a</t>
    </r>
    <r>
      <rPr>
        <sz val="8"/>
        <rFont val="Arial"/>
        <family val="2"/>
      </rPr>
      <t xml:space="preserve"> Excludes respondents who did not report sex: 171 in 1995, 73 in 2000, 66 in 2005, 16 in 2010, and 7 in 2015.</t>
    </r>
  </si>
  <si>
    <r>
      <rPr>
        <vertAlign val="superscript"/>
        <sz val="11"/>
        <rFont val="Calibri"/>
        <family val="2"/>
      </rPr>
      <t>b</t>
    </r>
    <r>
      <rPr>
        <sz val="8"/>
        <rFont val="Arial"/>
        <family val="2"/>
      </rPr>
      <t xml:space="preserve"> Includes agricultural sciences and natural resources; biological and biomedical sciences; and health sciences.</t>
    </r>
  </si>
  <si>
    <r>
      <rPr>
        <vertAlign val="superscript"/>
        <sz val="11"/>
        <rFont val="Calibri"/>
        <family val="2"/>
      </rPr>
      <t>c</t>
    </r>
    <r>
      <rPr>
        <sz val="8"/>
        <rFont val="Arial"/>
        <family val="2"/>
      </rPr>
      <t xml:space="preserve"> Non-science and engineering fields not shown separately.</t>
    </r>
  </si>
  <si>
    <t>Table 15. Doctorate recipients, by sex and major field of study: 2005–15</t>
  </si>
  <si>
    <t>Sex and major field of study</t>
  </si>
  <si>
    <t>% change 2005–15</t>
  </si>
  <si>
    <r>
      <t>All doctorate recipients</t>
    </r>
    <r>
      <rPr>
        <vertAlign val="superscript"/>
        <sz val="11"/>
        <rFont val="Calibri"/>
      </rPr>
      <t>a</t>
    </r>
  </si>
  <si>
    <t>-</t>
  </si>
  <si>
    <t>- = no value possible; percent change could not be calculated because there were no doctorate recipients with unknown field in 2005.</t>
  </si>
  <si>
    <r>
      <rPr>
        <vertAlign val="superscript"/>
        <sz val="11"/>
        <rFont val="Calibri"/>
        <family val="2"/>
      </rPr>
      <t>a</t>
    </r>
    <r>
      <rPr>
        <sz val="8"/>
        <rFont val="Arial"/>
        <family val="2"/>
      </rPr>
      <t xml:space="preserve"> Includes respondents who did not report sex.</t>
    </r>
  </si>
  <si>
    <t>NOTE: See table A-6 in the technical notes for a listing of major fields and their constituent subfields.</t>
  </si>
  <si>
    <t>Table 16. Doctorate recipients, by subfield of study and sex: 2015</t>
  </si>
  <si>
    <r>
      <t>Total</t>
    </r>
    <r>
      <rPr>
        <vertAlign val="superscript"/>
        <sz val="11"/>
        <rFont val="Calibri"/>
      </rPr>
      <t>a</t>
    </r>
  </si>
  <si>
    <t>% female</t>
  </si>
  <si>
    <t xml:space="preserve">Agricultural sciences and natural resources </t>
  </si>
  <si>
    <t>Agricultural economics</t>
  </si>
  <si>
    <t>Agronomy, horticulture science, plant breeding, plant pathology, plant sciences-other</t>
  </si>
  <si>
    <t>Animal nutrition, poultry science</t>
  </si>
  <si>
    <t>Animal sciences, other</t>
  </si>
  <si>
    <t>Environmental science</t>
  </si>
  <si>
    <t>Fishing and fisheries sciences and management</t>
  </si>
  <si>
    <t>Food science, food technology-other</t>
  </si>
  <si>
    <t>Forest biology, forest management, wood science, forestry sciences- other</t>
  </si>
  <si>
    <t>Natural resources and conservation, wildlife and range management</t>
  </si>
  <si>
    <t>Natural resource and environmental policy</t>
  </si>
  <si>
    <t>Soil chemistry, soil sciences-other</t>
  </si>
  <si>
    <t>Agricultural sciences, aggregated</t>
  </si>
  <si>
    <t>Anatomy, developmental biology</t>
  </si>
  <si>
    <t>Bacteriology, parasitology</t>
  </si>
  <si>
    <t>Botany, plant pathology, plant physiology</t>
  </si>
  <si>
    <t>Endocrinology, human/animal pathology</t>
  </si>
  <si>
    <t>Environmental toxicology, toxicology</t>
  </si>
  <si>
    <t>Genetics-human/animal, plant genetics</t>
  </si>
  <si>
    <t>Biotechnology, biology/biomedical sciences-other</t>
  </si>
  <si>
    <t>Environmental health, public health</t>
  </si>
  <si>
    <t>Health systems administration</t>
  </si>
  <si>
    <t>Kinesiology, exercise science</t>
  </si>
  <si>
    <t>Nursing science</t>
  </si>
  <si>
    <t>Pharmaceutical sciences</t>
  </si>
  <si>
    <t>Rehabilitation, therapeutic services</t>
  </si>
  <si>
    <t>Speech-language pathology and audiology</t>
  </si>
  <si>
    <t>Health sciences, aggregated</t>
  </si>
  <si>
    <t>Analytical chemistry</t>
  </si>
  <si>
    <t>Inorganic chemistry</t>
  </si>
  <si>
    <t>Medicinal chemistry</t>
  </si>
  <si>
    <t>Organic chemistry</t>
  </si>
  <si>
    <t>Physical chemistry</t>
  </si>
  <si>
    <t>Polymer chemistry</t>
  </si>
  <si>
    <t>Theoretical chemistry</t>
  </si>
  <si>
    <t>Chemistry, general</t>
  </si>
  <si>
    <t xml:space="preserve">Geosciences, atmospheric, and ocean sciences </t>
  </si>
  <si>
    <t>Atmospheric science and meteorology</t>
  </si>
  <si>
    <t>Atmospheric physics, meteorology</t>
  </si>
  <si>
    <t>Atmospheric chemistry, atmospheric sciences-general, atmospheric sciences-other</t>
  </si>
  <si>
    <t>Geochemistry, mineralogy</t>
  </si>
  <si>
    <t>Geomorphology, geological sciences-general, geological sciences-other</t>
  </si>
  <si>
    <t>Paleontology, stratigraphy</t>
  </si>
  <si>
    <t>Marine biology and biological oceanography</t>
  </si>
  <si>
    <t>Oceanography, chemical and physical</t>
  </si>
  <si>
    <t>Ocean/marine sciences, aggregated</t>
  </si>
  <si>
    <t xml:space="preserve">Physics and astronomy </t>
  </si>
  <si>
    <t xml:space="preserve">Astronomy and astrophysics </t>
  </si>
  <si>
    <t>Astronomy</t>
  </si>
  <si>
    <t>Astrophysics</t>
  </si>
  <si>
    <t>Acoustics, optics/photonics</t>
  </si>
  <si>
    <t>Applied physics</t>
  </si>
  <si>
    <t>Atomic physics, polymer physics</t>
  </si>
  <si>
    <t>Biophysics (physics)</t>
  </si>
  <si>
    <t>Condensed matter, low-temperature physics</t>
  </si>
  <si>
    <t>Elementary particle physics</t>
  </si>
  <si>
    <t>Nuclear physics</t>
  </si>
  <si>
    <t>Plasma, high-temperature physics</t>
  </si>
  <si>
    <t>Physics, general</t>
  </si>
  <si>
    <t>Physics, other</t>
  </si>
  <si>
    <t>Computer science</t>
  </si>
  <si>
    <t>Information science, systems</t>
  </si>
  <si>
    <t>Computer and information sciences, general</t>
  </si>
  <si>
    <t>Computer and information sciences, other</t>
  </si>
  <si>
    <t xml:space="preserve">Mathematics and statistics </t>
  </si>
  <si>
    <t>Algebra</t>
  </si>
  <si>
    <t>Analysis and functional analysis</t>
  </si>
  <si>
    <t>Applied mathematics, computing theory</t>
  </si>
  <si>
    <t>Geometry, geometric analysis</t>
  </si>
  <si>
    <t>Logic, topology/foundations</t>
  </si>
  <si>
    <t>Number theory</t>
  </si>
  <si>
    <t>Operations research, mathematics/statistics-general, mathematics/statistics-other</t>
  </si>
  <si>
    <t>Statistics (mathematics)</t>
  </si>
  <si>
    <t>Behavioral analysis</t>
  </si>
  <si>
    <t>Clinical psychology</t>
  </si>
  <si>
    <t>Cognitive psychology and psycholinguistics</t>
  </si>
  <si>
    <t>Counseling</t>
  </si>
  <si>
    <t>Developmental and child psychology</t>
  </si>
  <si>
    <t>Educational psychology (psychology)</t>
  </si>
  <si>
    <t>Experimental psychology</t>
  </si>
  <si>
    <t>Family psychology, human development and family studies</t>
  </si>
  <si>
    <t>Health, medical psychology</t>
  </si>
  <si>
    <t>Industrial and organizational psychology</t>
  </si>
  <si>
    <t>Neuropsychology, physiological psychology</t>
  </si>
  <si>
    <t>School psychology (psychology)</t>
  </si>
  <si>
    <t>Social psychology</t>
  </si>
  <si>
    <t>Psychology, general</t>
  </si>
  <si>
    <t>Psychology, aggregated</t>
  </si>
  <si>
    <t xml:space="preserve">Social sciences </t>
  </si>
  <si>
    <t xml:space="preserve">Anthropology </t>
  </si>
  <si>
    <t>Anthropology, cultural</t>
  </si>
  <si>
    <t>Anthropology, general</t>
  </si>
  <si>
    <t>Anthropology, physical and biological</t>
  </si>
  <si>
    <t>Econometrics, economics</t>
  </si>
  <si>
    <t>Natural resources and environmental economics (social sciences)</t>
  </si>
  <si>
    <t>American, U.S. studies</t>
  </si>
  <si>
    <t>Area, ethnic, cultural, and gender studies</t>
  </si>
  <si>
    <t>Criminal justice and corrections</t>
  </si>
  <si>
    <t>Criminology</t>
  </si>
  <si>
    <t>Demography, gerontology, statistics, urban affairs, social sciences- general, social sciences-other</t>
  </si>
  <si>
    <t>Geography</t>
  </si>
  <si>
    <t>Health policy analysis</t>
  </si>
  <si>
    <t>International relations, international affairs</t>
  </si>
  <si>
    <t>Linguistics</t>
  </si>
  <si>
    <t>Public policy analysis</t>
  </si>
  <si>
    <t>Urban, city, community and regional planning</t>
  </si>
  <si>
    <t>Computer engineering</t>
  </si>
  <si>
    <t>Environmental, environmental health engineering</t>
  </si>
  <si>
    <t>Nuclear engineering</t>
  </si>
  <si>
    <t>Robotics</t>
  </si>
  <si>
    <t>Structural engineering</t>
  </si>
  <si>
    <t>Systems engineering</t>
  </si>
  <si>
    <t>Other engineering, aggregated</t>
  </si>
  <si>
    <t>Educational administration and supervision</t>
  </si>
  <si>
    <t>Educational and human resource studies, development</t>
  </si>
  <si>
    <t>Educational leadership</t>
  </si>
  <si>
    <t>Urban education and leadership</t>
  </si>
  <si>
    <t xml:space="preserve">Education research </t>
  </si>
  <si>
    <t>Counseling education, counseling and guidance</t>
  </si>
  <si>
    <t>Curriculum and instruction</t>
  </si>
  <si>
    <t>Educational assessment, testing, measurement</t>
  </si>
  <si>
    <t>Educational policy analysis</t>
  </si>
  <si>
    <t>Educational psychology (education)</t>
  </si>
  <si>
    <t>Educational statistics, research methods</t>
  </si>
  <si>
    <t>Educational/instructional technology, media design</t>
  </si>
  <si>
    <t>Higher education evaluation and research</t>
  </si>
  <si>
    <t>International education</t>
  </si>
  <si>
    <t>School psychology (education)</t>
  </si>
  <si>
    <t>Social and philosophical foundations of education</t>
  </si>
  <si>
    <t>Special education</t>
  </si>
  <si>
    <t>English as a second or foreign language</t>
  </si>
  <si>
    <t>Health education</t>
  </si>
  <si>
    <t>Literacy and reading education</t>
  </si>
  <si>
    <t>Mathematics education</t>
  </si>
  <si>
    <t>Music education</t>
  </si>
  <si>
    <t>Physical education and coaching</t>
  </si>
  <si>
    <t>Science education</t>
  </si>
  <si>
    <t>Teaching fields, aggregated</t>
  </si>
  <si>
    <t xml:space="preserve">Other education </t>
  </si>
  <si>
    <t>Education, general</t>
  </si>
  <si>
    <t>Other education, aggregated</t>
  </si>
  <si>
    <t>French, Italian</t>
  </si>
  <si>
    <t>Germanic language and literature</t>
  </si>
  <si>
    <t>Latin American languages and literature</t>
  </si>
  <si>
    <t>Spanish language and literature</t>
  </si>
  <si>
    <t>Other aggregated languages</t>
  </si>
  <si>
    <t>American history, United States and Canada</t>
  </si>
  <si>
    <t>Asian history</t>
  </si>
  <si>
    <t>European history</t>
  </si>
  <si>
    <t>History, science and technology and society</t>
  </si>
  <si>
    <t>Latin American history</t>
  </si>
  <si>
    <t>Middle, Near East history</t>
  </si>
  <si>
    <t>History, general</t>
  </si>
  <si>
    <t>History, aggregated</t>
  </si>
  <si>
    <t>American literature, United States and Canada</t>
  </si>
  <si>
    <t>Classics</t>
  </si>
  <si>
    <t>Comparative literature</t>
  </si>
  <si>
    <t>English language</t>
  </si>
  <si>
    <t>English literature, British and Commonwealth</t>
  </si>
  <si>
    <t>Rhetoric and composition</t>
  </si>
  <si>
    <t>Speech and rhetorical studies</t>
  </si>
  <si>
    <t>Letters, aggregated</t>
  </si>
  <si>
    <t>Archaeology (humanities)</t>
  </si>
  <si>
    <t>Art history, criticism, and conservation</t>
  </si>
  <si>
    <t>Drama, theater arts</t>
  </si>
  <si>
    <t>Film, cinema, video studies</t>
  </si>
  <si>
    <t>Music</t>
  </si>
  <si>
    <t>Musicology and ethnomusicology</t>
  </si>
  <si>
    <t>Music performance</t>
  </si>
  <si>
    <t>Music theory and composition</t>
  </si>
  <si>
    <t>Philosophy, ethics</t>
  </si>
  <si>
    <t>Religion/religious studies, Jewish/Judaic studies</t>
  </si>
  <si>
    <t>Theology, religious education</t>
  </si>
  <si>
    <t>Other humanities, aggregated</t>
  </si>
  <si>
    <t>Accounting</t>
  </si>
  <si>
    <t>Business administration and management</t>
  </si>
  <si>
    <t>Finance</t>
  </si>
  <si>
    <t>Human resources development</t>
  </si>
  <si>
    <t>Management information systems, business statistics</t>
  </si>
  <si>
    <t>Marketing management and research</t>
  </si>
  <si>
    <t>Organizational behavior</t>
  </si>
  <si>
    <t>Other aggregated business fields</t>
  </si>
  <si>
    <t>Communication research</t>
  </si>
  <si>
    <t>Mass communication, media studies</t>
  </si>
  <si>
    <t>Communication, general</t>
  </si>
  <si>
    <t>Communication, aggregated</t>
  </si>
  <si>
    <t>Architecture and environmental design</t>
  </si>
  <si>
    <t>Family, consumer sciences and human sciences</t>
  </si>
  <si>
    <t>Parks, sports, recreation, leisure and fitness</t>
  </si>
  <si>
    <t>Public administration</t>
  </si>
  <si>
    <t>Social work</t>
  </si>
  <si>
    <t>Fields not elsewhere classified, aggregated</t>
  </si>
  <si>
    <r>
      <rPr>
        <vertAlign val="superscript"/>
        <sz val="11"/>
        <rFont val="Calibri"/>
        <family val="2"/>
      </rPr>
      <t>a</t>
    </r>
    <r>
      <rPr>
        <sz val="8"/>
        <rFont val="Arial"/>
        <family val="2"/>
      </rPr>
      <t xml:space="preserve"> Includes 7 respondents who did not report sex.</t>
    </r>
  </si>
  <si>
    <t>NOTE: See table A-5 in the technical notes for a listing of aggregated fields and their constituent fine fields.</t>
  </si>
  <si>
    <t>SOURCE: National Science Foundation, National Center for Science and Engineering Statistics, Survey of Earned Doctorates, 2015.</t>
  </si>
  <si>
    <t>Table 17. Doctorate recipients, by broad field of study and citizenship status: Selected years, 1985–2015</t>
  </si>
  <si>
    <t>Field of study and citizenship status</t>
  </si>
  <si>
    <t>U.S. citizen or permanent resident</t>
  </si>
  <si>
    <t>Temporary visa holder</t>
  </si>
  <si>
    <t>Unknown</t>
  </si>
  <si>
    <r>
      <t>Life sciences</t>
    </r>
    <r>
      <rPr>
        <vertAlign val="superscript"/>
        <sz val="11"/>
        <rFont val="Calibri"/>
      </rPr>
      <t>a</t>
    </r>
  </si>
  <si>
    <r>
      <rPr>
        <vertAlign val="superscript"/>
        <sz val="11"/>
        <rFont val="Calibri"/>
        <family val="2"/>
      </rPr>
      <t>a</t>
    </r>
    <r>
      <rPr>
        <sz val="8"/>
        <rFont val="Arial"/>
        <family val="2"/>
      </rPr>
      <t xml:space="preserve"> Includes agricultural sciences and natural resources; biological and biomedical sciences; and health sciences.</t>
    </r>
  </si>
  <si>
    <r>
      <rPr>
        <vertAlign val="superscript"/>
        <sz val="11"/>
        <rFont val="Calibri"/>
        <family val="2"/>
      </rPr>
      <t>b</t>
    </r>
    <r>
      <rPr>
        <sz val="8"/>
        <rFont val="Arial"/>
        <family val="2"/>
      </rPr>
      <t xml:space="preserve"> Non-science and engineering fields not shown separately.</t>
    </r>
  </si>
  <si>
    <t>Table 18. Doctorate recipients, by citizenship status and major field of study: 2005–15</t>
  </si>
  <si>
    <t>Citizenship status and major field of study</t>
  </si>
  <si>
    <t>-100.0</t>
  </si>
  <si>
    <r>
      <rPr>
        <vertAlign val="superscript"/>
        <sz val="11"/>
        <rFont val="Calibri"/>
        <family val="2"/>
      </rPr>
      <t>a</t>
    </r>
    <r>
      <rPr>
        <sz val="8"/>
        <rFont val="Arial"/>
        <family val="2"/>
      </rPr>
      <t xml:space="preserve"> Includes respondents who did not report citizenship status.</t>
    </r>
  </si>
  <si>
    <t>Table 19. Doctorate recipients, by ethnicity, race, and citizenship status: 2005–15</t>
  </si>
  <si>
    <t>Ethnicity, race, and citizenship status</t>
  </si>
  <si>
    <t>All doctorate recipients</t>
  </si>
  <si>
    <t>Unknown citizenship</t>
  </si>
  <si>
    <t>Hispanic or Latino</t>
  </si>
  <si>
    <t>Not Hispanic or Latino</t>
  </si>
  <si>
    <t/>
  </si>
  <si>
    <t>American Indian or Alaska Native</t>
  </si>
  <si>
    <r>
      <t>Temporary visa holder</t>
    </r>
    <r>
      <rPr>
        <vertAlign val="superscript"/>
        <sz val="11"/>
        <rFont val="Calibri"/>
      </rPr>
      <t>a</t>
    </r>
  </si>
  <si>
    <t>D</t>
  </si>
  <si>
    <t>Asian</t>
  </si>
  <si>
    <t>Black or African American</t>
  </si>
  <si>
    <t>White</t>
  </si>
  <si>
    <t>More than one race</t>
  </si>
  <si>
    <t>Other race or race not reported</t>
  </si>
  <si>
    <t>Ethnicity not reported</t>
  </si>
  <si>
    <t>D = suppressed to avoid disclosure of confidential information.</t>
  </si>
  <si>
    <r>
      <rPr>
        <vertAlign val="superscript"/>
        <sz val="11"/>
        <rFont val="Calibri"/>
        <family val="2"/>
      </rPr>
      <t>a</t>
    </r>
    <r>
      <rPr>
        <sz val="8"/>
        <rFont val="Arial"/>
        <family val="2"/>
      </rPr>
      <t xml:space="preserve"> In most cases, non-U.S. American Indians are citizens of Canada or of a Latin American country.</t>
    </r>
  </si>
  <si>
    <t>Table 20. Male doctorate recipients, by ethnicity, race, and citizenship status: 2005–15</t>
  </si>
  <si>
    <t>Table 21. Female doctorate recipients, by ethnicity, race, and citizenship status: 2005–15</t>
  </si>
  <si>
    <t>Table 22. Doctorate recipients, by subfield of study, citizenship status, ethnicity, and race: 2015</t>
  </si>
  <si>
    <t>Temporary visa holders</t>
  </si>
  <si>
    <t>U.S. citizens and permanent residents</t>
  </si>
  <si>
    <t>Total</t>
  </si>
  <si>
    <r>
      <rPr>
        <vertAlign val="superscript"/>
        <sz val="11"/>
        <rFont val="Calibri"/>
        <family val="2"/>
      </rPr>
      <t>a</t>
    </r>
    <r>
      <rPr>
        <sz val="8"/>
        <rFont val="Arial"/>
        <family val="2"/>
      </rPr>
      <t xml:space="preserve"> Includes 3,734 respondents who did not report citizenship.</t>
    </r>
  </si>
  <si>
    <t>Table 23. U.S. citizen and permanent resident doctorate recipients, by broad field of study, ethnicity, and race: Selected years, 1995–2015</t>
  </si>
  <si>
    <t>Field of study, ethnicity, and race</t>
  </si>
  <si>
    <r>
      <t>Asian</t>
    </r>
    <r>
      <rPr>
        <vertAlign val="superscript"/>
        <sz val="11"/>
        <rFont val="Calibri"/>
      </rPr>
      <t>a</t>
    </r>
  </si>
  <si>
    <r>
      <t>Other race or race not reported</t>
    </r>
    <r>
      <rPr>
        <vertAlign val="superscript"/>
        <sz val="11"/>
        <rFont val="Calibri"/>
      </rPr>
      <t>b</t>
    </r>
  </si>
  <si>
    <r>
      <t>Life sciences</t>
    </r>
    <r>
      <rPr>
        <vertAlign val="superscript"/>
        <sz val="11"/>
        <rFont val="Calibri"/>
      </rPr>
      <t>c</t>
    </r>
  </si>
  <si>
    <t xml:space="preserve">Psychology and social sciences </t>
  </si>
  <si>
    <r>
      <t>Other</t>
    </r>
    <r>
      <rPr>
        <vertAlign val="superscript"/>
        <sz val="11"/>
        <rFont val="Calibri"/>
      </rPr>
      <t>d</t>
    </r>
  </si>
  <si>
    <t>na = not applicable; respondents were instructed to indicate only one race.</t>
  </si>
  <si>
    <r>
      <rPr>
        <vertAlign val="superscript"/>
        <sz val="11"/>
        <rFont val="Calibri"/>
        <family val="2"/>
      </rPr>
      <t>a</t>
    </r>
    <r>
      <rPr>
        <sz val="8"/>
        <rFont val="Arial"/>
        <family val="2"/>
      </rPr>
      <t xml:space="preserve"> Includes Native Hawaiians or Other Pacific Islanders who are not Hispanic through 2000, but excludes them since 2001.</t>
    </r>
  </si>
  <si>
    <r>
      <rPr>
        <vertAlign val="superscript"/>
        <sz val="11"/>
        <rFont val="Calibri"/>
        <family val="2"/>
      </rPr>
      <t>b</t>
    </r>
    <r>
      <rPr>
        <sz val="8"/>
        <rFont val="Arial"/>
        <family val="2"/>
      </rPr>
      <t xml:space="preserve"> Before 2001, category included respondents who selected more than one race; Native Hawaiians or Other Pacific Islanders who are not Hispanic were included in the category Asian. Since 2001, category has included Native Hawaiians or Other Pacific Islanders who are not Hispanic.</t>
    </r>
  </si>
  <si>
    <r>
      <rPr>
        <vertAlign val="superscript"/>
        <sz val="11"/>
        <rFont val="Calibri"/>
        <family val="2"/>
      </rPr>
      <t>c</t>
    </r>
    <r>
      <rPr>
        <sz val="8"/>
        <rFont val="Arial"/>
        <family val="2"/>
      </rPr>
      <t xml:space="preserve"> Includes agricultural sciences and natural resources; biological and biomedical sciences; and health sciences.</t>
    </r>
  </si>
  <si>
    <r>
      <rPr>
        <vertAlign val="superscript"/>
        <sz val="11"/>
        <rFont val="Calibri"/>
        <family val="2"/>
      </rPr>
      <t>d</t>
    </r>
    <r>
      <rPr>
        <sz val="8"/>
        <rFont val="Arial"/>
        <family val="2"/>
      </rPr>
      <t xml:space="preserve"> Non-science and engineering fields not shown separately.</t>
    </r>
  </si>
  <si>
    <t>Table 24. U.S. citizen and permanent resident doctorate recipients, by major field of study, ethnicity, and race: 2015</t>
  </si>
  <si>
    <t>(Percent distribution)</t>
  </si>
  <si>
    <t>All U.S. citizen and permanent resident doctorate recipients (number)</t>
  </si>
  <si>
    <t>Table 25. Top 40 countries or economies of origin of temporary visa holders earning doctorates at U.S. colleges and universities, ranked by number of doctorate recipients: 2015</t>
  </si>
  <si>
    <t>Rank</t>
  </si>
  <si>
    <t>Country or economy</t>
  </si>
  <si>
    <t>Doctorate recipients</t>
  </si>
  <si>
    <r>
      <t>All temporary visa holders (162 countries or economies)</t>
    </r>
    <r>
      <rPr>
        <vertAlign val="superscript"/>
        <sz val="11"/>
        <rFont val="Calibri"/>
      </rPr>
      <t>a</t>
    </r>
  </si>
  <si>
    <t>Top 40 countries or economies of origin</t>
  </si>
  <si>
    <r>
      <t>China</t>
    </r>
    <r>
      <rPr>
        <vertAlign val="superscript"/>
        <sz val="11"/>
        <rFont val="Calibri"/>
      </rPr>
      <t>b</t>
    </r>
  </si>
  <si>
    <t xml:space="preserve">India </t>
  </si>
  <si>
    <t xml:space="preserve">South Korea </t>
  </si>
  <si>
    <t xml:space="preserve">Iran </t>
  </si>
  <si>
    <t xml:space="preserve">Taiwan </t>
  </si>
  <si>
    <t xml:space="preserve">Turkey </t>
  </si>
  <si>
    <t xml:space="preserve">Canada </t>
  </si>
  <si>
    <t xml:space="preserve">Thailand </t>
  </si>
  <si>
    <t>Germany</t>
  </si>
  <si>
    <t xml:space="preserve">Mexico </t>
  </si>
  <si>
    <t xml:space="preserve">Colombia </t>
  </si>
  <si>
    <t xml:space="preserve">Nepal </t>
  </si>
  <si>
    <t xml:space="preserve">Japan </t>
  </si>
  <si>
    <t xml:space="preserve">Bangladesh </t>
  </si>
  <si>
    <t>Brazil</t>
  </si>
  <si>
    <t xml:space="preserve">Saudi Arabia </t>
  </si>
  <si>
    <t xml:space="preserve">Vietnam </t>
  </si>
  <si>
    <t>Sri Lanka</t>
  </si>
  <si>
    <t xml:space="preserve">France </t>
  </si>
  <si>
    <t xml:space="preserve">Egypt </t>
  </si>
  <si>
    <t xml:space="preserve">Jordan </t>
  </si>
  <si>
    <t xml:space="preserve">Italy </t>
  </si>
  <si>
    <t>Pakistan</t>
  </si>
  <si>
    <t xml:space="preserve">Russian Federation (former USSR) </t>
  </si>
  <si>
    <t xml:space="preserve">Chile </t>
  </si>
  <si>
    <t>Singapore</t>
  </si>
  <si>
    <t>United Kingdom</t>
  </si>
  <si>
    <t xml:space="preserve">Spain </t>
  </si>
  <si>
    <t xml:space="preserve">Israel </t>
  </si>
  <si>
    <t>Greece</t>
  </si>
  <si>
    <t xml:space="preserve">Nigeria </t>
  </si>
  <si>
    <t xml:space="preserve">Ghana </t>
  </si>
  <si>
    <t xml:space="preserve">Malaysia </t>
  </si>
  <si>
    <t xml:space="preserve">Argentina </t>
  </si>
  <si>
    <t>Libya</t>
  </si>
  <si>
    <t xml:space="preserve">Kenya </t>
  </si>
  <si>
    <t xml:space="preserve">Romania </t>
  </si>
  <si>
    <t xml:space="preserve">Indonesia </t>
  </si>
  <si>
    <t xml:space="preserve">Peru </t>
  </si>
  <si>
    <t>Australia</t>
  </si>
  <si>
    <r>
      <rPr>
        <vertAlign val="superscript"/>
        <sz val="11"/>
        <rFont val="Calibri"/>
        <family val="2"/>
      </rPr>
      <t>a</t>
    </r>
    <r>
      <rPr>
        <sz val="8"/>
        <rFont val="Arial"/>
        <family val="2"/>
      </rPr>
      <t xml:space="preserve"> Excludes cases with unknown country or economy of origin.</t>
    </r>
  </si>
  <si>
    <r>
      <rPr>
        <vertAlign val="superscript"/>
        <sz val="11"/>
        <rFont val="Calibri"/>
        <family val="2"/>
      </rPr>
      <t>b</t>
    </r>
    <r>
      <rPr>
        <sz val="8"/>
        <rFont val="Arial"/>
        <family val="2"/>
      </rPr>
      <t xml:space="preserve"> Includes Hong Kong.</t>
    </r>
  </si>
  <si>
    <t>NOTE: Tied countries or economies are listed alphabetically.</t>
  </si>
  <si>
    <t>Table 27. Median age and age distribution of doctorate recipients, by broad field of study, sex, citizenship status, ethnicity, and race: 2015</t>
  </si>
  <si>
    <t>Broad field of study and demographic characteristic</t>
  </si>
  <si>
    <r>
      <t>Median age at doctorate (years)</t>
    </r>
    <r>
      <rPr>
        <vertAlign val="superscript"/>
        <sz val="11"/>
        <rFont val="Calibri"/>
      </rPr>
      <t>a</t>
    </r>
  </si>
  <si>
    <t>All ages</t>
  </si>
  <si>
    <t>25 and under</t>
  </si>
  <si>
    <t>26–30</t>
  </si>
  <si>
    <t>31–35</t>
  </si>
  <si>
    <t>36–40</t>
  </si>
  <si>
    <t>41–45</t>
  </si>
  <si>
    <t>Over 45</t>
  </si>
  <si>
    <t>Sex</t>
  </si>
  <si>
    <t>Citizenship status</t>
  </si>
  <si>
    <t>Ethnicity and race (U.S. citizens and permanent residents)</t>
  </si>
  <si>
    <r>
      <rPr>
        <vertAlign val="superscript"/>
        <sz val="11"/>
        <rFont val="Calibri"/>
        <family val="2"/>
      </rPr>
      <t>a</t>
    </r>
    <r>
      <rPr>
        <sz val="8"/>
        <rFont val="Arial"/>
        <family val="2"/>
      </rPr>
      <t xml:space="preserve"> Includes only doctorate recipients with valid year of birth.</t>
    </r>
  </si>
  <si>
    <t>NOTE: Due to rounding, percentages may not sum to 100.</t>
  </si>
  <si>
    <t>Table 28. Doctorate recipients reporting one or more functional limitations, by broad field of study, sex, and citizenship status: 2015</t>
  </si>
  <si>
    <t>Demographic characteristic</t>
  </si>
  <si>
    <t>One or more limitations of any type</t>
  </si>
  <si>
    <t>Visual limitations</t>
  </si>
  <si>
    <t>Hearing limitations</t>
  </si>
  <si>
    <t>Walking limitations</t>
  </si>
  <si>
    <t>Lifting limitations</t>
  </si>
  <si>
    <t>Cognitive limitations</t>
  </si>
  <si>
    <r>
      <t>Citizenship status</t>
    </r>
    <r>
      <rPr>
        <vertAlign val="superscript"/>
        <sz val="11"/>
        <rFont val="Calibri"/>
      </rPr>
      <t>c</t>
    </r>
  </si>
  <si>
    <r>
      <rPr>
        <vertAlign val="superscript"/>
        <sz val="11"/>
        <rFont val="Calibri"/>
        <family val="2"/>
      </rPr>
      <t>c</t>
    </r>
    <r>
      <rPr>
        <sz val="8"/>
        <rFont val="Arial"/>
        <family val="2"/>
      </rPr>
      <t xml:space="preserve"> Excludes 3,734 doctorate recipients who did not report citizenship status.</t>
    </r>
  </si>
  <si>
    <t>NOTES: Individual doctorate recipients could report more than one functional limitation. Survey asks degree of difficulty—none, slight, moderate, severe, or unable to do—an individual has in seeing (with glasses), hearing (with hearing aid), walking without assistance, lifting 10 pounds, or concentrating, remembering, or making decisions. Those respondents who answered "moderate," "severe," or "unable to do" for any activity were classified as having a functional limitation."</t>
  </si>
  <si>
    <t>Ave</t>
  </si>
  <si>
    <t>1985-2015</t>
  </si>
  <si>
    <t>Stdev</t>
  </si>
  <si>
    <r>
      <t>Other</t>
    </r>
    <r>
      <rPr>
        <sz val="11"/>
        <rFont val="Calibri"/>
        <family val="2"/>
      </rPr>
      <t xml:space="preserve"> </t>
    </r>
    <r>
      <rPr>
        <sz val="9"/>
        <rFont val="Calibri"/>
        <family val="2"/>
      </rPr>
      <t>(inc. Architecture and Business)</t>
    </r>
  </si>
  <si>
    <t>Average</t>
  </si>
  <si>
    <t>1995-2015</t>
  </si>
  <si>
    <t>Other (inc. Architecture and Business)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</si>
</sst>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64" formatCode="#0.0%"/>
    <numFmt numFmtId="165" formatCode="#0.0"/>
    <numFmt numFmtId="166" formatCode="0.0%"/>
  </numFmts>
  <fonts count="11" x14ac:knownFonts="1">
    <font>
      <sz val="11"/>
      <color indexed="8"/>
      <name val="Calibri"/>
      <family val="2"/>
      <scheme val="minor"/>
    </font>
    <font>
      <b/>
      <sz val="9"/>
      <name val="Arial"/>
    </font>
    <font>
      <b/>
      <sz val="9"/>
      <name val="Arial"/>
    </font>
    <font>
      <sz val="8"/>
      <name val="Arial"/>
    </font>
    <font>
      <sz val="8"/>
      <name val="Arial"/>
    </font>
    <font>
      <vertAlign val="superscript"/>
      <sz val="11"/>
      <name val="Calibri"/>
    </font>
    <font>
      <sz val="8"/>
      <name val="Arial"/>
      <family val="2"/>
    </font>
    <font>
      <vertAlign val="superscript"/>
      <sz val="11"/>
      <name val="Calibri"/>
      <family val="2"/>
    </font>
    <font>
      <sz val="11"/>
      <color indexed="8"/>
      <name val="Calibri"/>
      <family val="2"/>
      <scheme val="minor"/>
    </font>
    <font>
      <sz val="11"/>
      <name val="Calibri"/>
      <family val="2"/>
    </font>
    <font>
      <sz val="9"/>
      <name val="Calibri"/>
      <family val="2"/>
    </font>
  </fonts>
  <fills count="3">
    <fill>
      <patternFill patternType="none"/>
    </fill>
    <fill>
      <patternFill patternType="gray125"/>
    </fill>
    <fill>
      <patternFill patternType="solid">
        <fgColor rgb="FFF5F5F5"/>
      </patternFill>
    </fill>
  </fills>
  <borders count="4">
    <border>
      <left/>
      <right/>
      <top/>
      <bottom/>
      <diagonal/>
    </border>
    <border>
      <left style="thin">
        <color rgb="FFB2D1FF"/>
      </left>
      <right style="thin">
        <color rgb="FFB2D1FF"/>
      </right>
      <top style="thin">
        <color rgb="FFB2D1FF"/>
      </top>
      <bottom style="thin">
        <color rgb="FFB2D1FF"/>
      </bottom>
      <diagonal/>
    </border>
    <border>
      <left style="thin">
        <color rgb="FFB2D1FF"/>
      </left>
      <right style="thin">
        <color rgb="FFB2D1FF"/>
      </right>
      <top/>
      <bottom/>
      <diagonal/>
    </border>
    <border>
      <left style="thin">
        <color rgb="FFB2D1FF"/>
      </left>
      <right/>
      <top/>
      <bottom/>
      <diagonal/>
    </border>
  </borders>
  <cellStyleXfs count="2">
    <xf numFmtId="0" fontId="0" fillId="0" borderId="0"/>
    <xf numFmtId="9" fontId="8" fillId="0" borderId="0" applyFont="0" applyFill="0" applyBorder="0" applyAlignment="0" applyProtection="0"/>
  </cellStyleXfs>
  <cellXfs count="667">
    <xf numFmtId="0" fontId="0" fillId="0" borderId="0" xfId="0"/>
    <xf numFmtId="0" fontId="2" fillId="2" borderId="1" xfId="0" applyFont="1" applyFill="1" applyBorder="1" applyAlignment="1">
      <alignment horizontal="center" wrapText="1"/>
    </xf>
    <xf numFmtId="0" fontId="1" fillId="0" borderId="0" xfId="0" applyFont="1"/>
    <xf numFmtId="0" fontId="3" fillId="0" borderId="0" xfId="0" applyFont="1" applyAlignment="1">
      <alignment horizontal="left" wrapText="1"/>
    </xf>
    <xf numFmtId="0" fontId="3" fillId="0" borderId="0" xfId="0" applyFont="1" applyAlignment="1">
      <alignment horizontal="left" wrapText="1" indent="2"/>
    </xf>
    <xf numFmtId="0" fontId="3" fillId="0" borderId="0" xfId="0" applyFont="1" applyAlignment="1">
      <alignment horizontal="left" wrapText="1" indent="4"/>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alignment horizontal="right"/>
    </xf>
    <xf numFmtId="0" fontId="3" fillId="0" borderId="0" xfId="0"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3" fontId="3" fillId="0" borderId="0" xfId="0" applyNumberFormat="1" applyFont="1" applyAlignment="1">
      <alignment horizontal="right"/>
    </xf>
    <xf numFmtId="164" fontId="3" fillId="0" borderId="0" xfId="0" applyNumberFormat="1" applyFont="1" applyAlignment="1">
      <alignment horizontal="right"/>
    </xf>
    <xf numFmtId="0" fontId="0" fillId="0" borderId="0" xfId="0"/>
    <xf numFmtId="0" fontId="0" fillId="0" borderId="0" xfId="0"/>
    <xf numFmtId="0" fontId="1" fillId="2" borderId="1" xfId="0" applyFont="1" applyFill="1" applyBorder="1" applyAlignment="1">
      <alignment horizontal="left" wrapText="1"/>
    </xf>
    <xf numFmtId="0" fontId="1" fillId="2" borderId="1" xfId="0" applyFont="1" applyFill="1" applyBorder="1" applyAlignment="1">
      <alignment horizontal="center" wrapText="1"/>
    </xf>
    <xf numFmtId="0" fontId="3" fillId="0" borderId="0" xfId="0" applyFont="1" applyAlignment="1">
      <alignment horizontal="left" wrapText="1" indent="6"/>
    </xf>
    <xf numFmtId="0" fontId="3" fillId="0" borderId="0" xfId="0" applyFont="1" applyAlignment="1">
      <alignment horizontal="left" wrapText="1" indent="8"/>
    </xf>
    <xf numFmtId="0" fontId="1" fillId="2" borderId="1" xfId="0" applyFont="1" applyFill="1" applyBorder="1" applyAlignment="1">
      <alignment horizontal="center" wrapText="1"/>
    </xf>
    <xf numFmtId="165" fontId="3" fillId="0" borderId="0" xfId="0" applyNumberFormat="1" applyFont="1" applyAlignment="1">
      <alignment horizontal="right"/>
    </xf>
    <xf numFmtId="0" fontId="0" fillId="0" borderId="0" xfId="0"/>
    <xf numFmtId="0" fontId="1" fillId="2" borderId="1" xfId="0" applyFont="1" applyFill="1" applyBorder="1" applyAlignment="1">
      <alignment horizontal="center" wrapText="1"/>
    </xf>
    <xf numFmtId="0" fontId="0" fillId="0" borderId="0" xfId="0"/>
    <xf numFmtId="0" fontId="1" fillId="2" borderId="1" xfId="0" applyFont="1" applyFill="1" applyBorder="1" applyAlignment="1">
      <alignment horizontal="center" wrapText="1"/>
    </xf>
    <xf numFmtId="0" fontId="1" fillId="2" borderId="1" xfId="0" applyFont="1" applyFill="1" applyBorder="1" applyAlignment="1">
      <alignment horizontal="left" wrapText="1"/>
    </xf>
    <xf numFmtId="0" fontId="1" fillId="2" borderId="2" xfId="0" applyFont="1" applyFill="1" applyBorder="1" applyAlignment="1">
      <alignment horizontal="center" wrapText="1"/>
    </xf>
    <xf numFmtId="0" fontId="0" fillId="0" borderId="0" xfId="0" applyAlignment="1">
      <alignment horizontal="center"/>
    </xf>
    <xf numFmtId="164" fontId="0" fillId="0" borderId="0" xfId="0" applyNumberFormat="1"/>
    <xf numFmtId="166" fontId="0" fillId="0" borderId="0" xfId="1" applyNumberFormat="1" applyFont="1"/>
    <xf numFmtId="0" fontId="6" fillId="0" borderId="0" xfId="0" applyFont="1" applyAlignment="1">
      <alignment horizontal="left" wrapText="1" indent="2"/>
    </xf>
    <xf numFmtId="3" fontId="0" fillId="0" borderId="0" xfId="0" applyNumberFormat="1"/>
    <xf numFmtId="1" fontId="0" fillId="0" borderId="0" xfId="0" applyNumberFormat="1"/>
    <xf numFmtId="0" fontId="2" fillId="2" borderId="1" xfId="0" applyFont="1" applyFill="1" applyBorder="1" applyAlignment="1">
      <alignment horizontal="center" wrapText="1"/>
    </xf>
    <xf numFmtId="0" fontId="4" fillId="0" borderId="0" xfId="0" applyFont="1" applyAlignment="1">
      <alignment wrapText="1"/>
    </xf>
    <xf numFmtId="0" fontId="0" fillId="0" borderId="0" xfId="0"/>
    <xf numFmtId="0" fontId="2" fillId="2" borderId="1" xfId="0" applyFont="1" applyFill="1" applyBorder="1" applyAlignment="1">
      <alignment horizontal="left" wrapText="1"/>
    </xf>
    <xf numFmtId="0" fontId="6" fillId="0" borderId="0" xfId="0" applyFont="1" applyAlignment="1">
      <alignment wrapText="1"/>
    </xf>
    <xf numFmtId="0" fontId="0" fillId="0" borderId="0" xfId="0" applyFont="1"/>
    <xf numFmtId="0" fontId="3" fillId="0" borderId="0" xfId="0" applyFont="1" applyAlignment="1">
      <alignment wrapText="1"/>
    </xf>
    <xf numFmtId="0" fontId="0" fillId="0" borderId="3" xfId="0" applyBorder="1" applyAlignment="1">
      <alignment horizontal="center"/>
    </xf>
    <xf numFmtId="0" fontId="0" fillId="0" borderId="0" xfId="0" applyAlignment="1">
      <alignment horizontal="center"/>
    </xf>
    <xf numFmtId="0" fontId="1" fillId="2" borderId="1" xfId="0" applyFont="1" applyFill="1" applyBorder="1" applyAlignment="1">
      <alignment horizontal="left" wrapText="1"/>
    </xf>
    <xf numFmtId="0" fontId="1" fillId="2" borderId="1" xfId="0" applyFont="1" applyFill="1" applyBorder="1" applyAlignment="1">
      <alignment horizontal="center" wrapText="1"/>
    </xf>
  </cellXfs>
  <cellStyles count="2">
    <cellStyle name="Normal" xfId="0" builtinId="0"/>
    <cellStyle name="Percent" xfId="1" builtinId="5"/>
  </cellStyles>
  <dxfs count="0"/>
  <tableStyles count="0" defaultTableStyle="TableStyleMedium2"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3" Type="http://schemas.openxmlformats.org/officeDocument/2006/relationships/worksheet" Target="worksheets/sheet3.xml"/><Relationship Id="rId21" Type="http://schemas.openxmlformats.org/officeDocument/2006/relationships/styles" Target="styles.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sharedStrings" Target="sharedString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 Doctorate recipients 1985-2015</a:t>
            </a:r>
          </a:p>
        </c:rich>
      </c:tx>
      <c:layout>
        <c:manualLayout>
          <c:xMode val="edge"/>
          <c:yMode val="edge"/>
          <c:x val="0.2376694897913539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6518486723954"/>
          <c:y val="6.5897036137035653E-2"/>
          <c:w val="0.8624792643569642"/>
          <c:h val="0.61811193538845999"/>
        </c:manualLayout>
      </c:layout>
      <c:barChart>
        <c:barDir val="col"/>
        <c:grouping val="percentStacked"/>
        <c:varyColors val="0"/>
        <c:ser>
          <c:idx val="0"/>
          <c:order val="0"/>
          <c:tx>
            <c:strRef>
              <c:f>'SED2015_DST_14 (2)'!$A$22</c:f>
              <c:strCache>
                <c:ptCount val="1"/>
                <c:pt idx="0">
                  <c:v>Male</c:v>
                </c:pt>
              </c:strCache>
            </c:strRef>
          </c:tx>
          <c:spPr>
            <a:solidFill>
              <a:schemeClr val="accent6"/>
            </a:solidFill>
            <a:ln>
              <a:noFill/>
            </a:ln>
            <a:effectLst/>
          </c:spPr>
          <c:invertIfNegative val="0"/>
          <c:errBars>
            <c:errBarType val="both"/>
            <c:errValType val="cust"/>
            <c:noEndCap val="0"/>
            <c:plus>
              <c:numRef>
                <c:f>('SED2015_DST_14 (2)'!$Q$10,'SED2015_DST_14 (2)'!$Q$13,'SED2015_DST_14 (2)'!$Q$16,'SED2015_DST_14 (2)'!$Q$19,'SED2015_DST_14 (2)'!$Q$22,'SED2015_DST_14 (2)'!$Q$25,'SED2015_DST_14 (2)'!$Q$28,'SED2015_DST_14 (2)'!$Q$31)</c:f>
                <c:numCache>
                  <c:formatCode>General</c:formatCode>
                  <c:ptCount val="8"/>
                  <c:pt idx="0">
                    <c:v>6.9946237857916843E-2</c:v>
                  </c:pt>
                  <c:pt idx="1">
                    <c:v>6.2718190571566787E-2</c:v>
                  </c:pt>
                  <c:pt idx="2">
                    <c:v>6.7299614376592806E-2</c:v>
                  </c:pt>
                  <c:pt idx="3">
                    <c:v>3.902868298108577E-2</c:v>
                  </c:pt>
                  <c:pt idx="4">
                    <c:v>8.8585981907276096E-2</c:v>
                  </c:pt>
                  <c:pt idx="5">
                    <c:v>6.5214663849109719E-2</c:v>
                  </c:pt>
                  <c:pt idx="6">
                    <c:v>4.2110399122849848E-2</c:v>
                  </c:pt>
                  <c:pt idx="7">
                    <c:v>6.2198223830098535E-2</c:v>
                  </c:pt>
                </c:numCache>
              </c:numRef>
            </c:plus>
            <c:minus>
              <c:numRef>
                <c:f>('SED2015_DST_14 (2)'!$Q$10,'SED2015_DST_14 (2)'!$Q$13,'SED2015_DST_14 (2)'!$Q$16,'SED2015_DST_14 (2)'!$Q$19,'SED2015_DST_14 (2)'!$Q$22,'SED2015_DST_14 (2)'!$Q$25,'SED2015_DST_14 (2)'!$Q$28,'SED2015_DST_14 (2)'!$Q$31)</c:f>
                <c:numCache>
                  <c:formatCode>General</c:formatCode>
                  <c:ptCount val="8"/>
                  <c:pt idx="0">
                    <c:v>6.9946237857916843E-2</c:v>
                  </c:pt>
                  <c:pt idx="1">
                    <c:v>6.2718190571566787E-2</c:v>
                  </c:pt>
                  <c:pt idx="2">
                    <c:v>6.7299614376592806E-2</c:v>
                  </c:pt>
                  <c:pt idx="3">
                    <c:v>3.902868298108577E-2</c:v>
                  </c:pt>
                  <c:pt idx="4">
                    <c:v>8.8585981907276096E-2</c:v>
                  </c:pt>
                  <c:pt idx="5">
                    <c:v>6.5214663849109719E-2</c:v>
                  </c:pt>
                  <c:pt idx="6">
                    <c:v>4.2110399122849848E-2</c:v>
                  </c:pt>
                  <c:pt idx="7">
                    <c:v>6.2198223830098535E-2</c:v>
                  </c:pt>
                </c:numCache>
              </c:numRef>
            </c:minus>
            <c:spPr>
              <a:noFill/>
              <a:ln w="9525" cap="flat" cmpd="sng" algn="ctr">
                <a:solidFill>
                  <a:schemeClr val="tx1">
                    <a:lumMod val="65000"/>
                    <a:lumOff val="35000"/>
                  </a:schemeClr>
                </a:solidFill>
                <a:round/>
              </a:ln>
              <a:effectLst/>
            </c:spPr>
          </c:errBars>
          <c:cat>
            <c:strRef>
              <c:f>('SED2015_DST_14 (2)'!$A$9,'SED2015_DST_14 (2)'!$A$12,'SED2015_DST_14 (2)'!$A$15,'SED2015_DST_14 (2)'!$A$18,'SED2015_DST_14 (2)'!$A$21,'SED2015_DST_14 (2)'!$A$24,'SED2015_DST_14 (2)'!$A$27,'SED2015_DST_14 (2)'!$A$30)</c:f>
              <c:strCache>
                <c:ptCount val="8"/>
                <c:pt idx="0">
                  <c:v>Other (inc. Architecture and Business)</c:v>
                </c:pt>
                <c:pt idx="1">
                  <c:v>Education</c:v>
                </c:pt>
                <c:pt idx="2">
                  <c:v>Engineering</c:v>
                </c:pt>
                <c:pt idx="3">
                  <c:v>Humanities and arts</c:v>
                </c:pt>
                <c:pt idx="4">
                  <c:v>Life sciencesb</c:v>
                </c:pt>
                <c:pt idx="5">
                  <c:v>Physical sciences and earth sciences</c:v>
                </c:pt>
                <c:pt idx="6">
                  <c:v>Mathematics and computer sciences</c:v>
                </c:pt>
                <c:pt idx="7">
                  <c:v>Psychology and social sciences</c:v>
                </c:pt>
              </c:strCache>
            </c:strRef>
          </c:cat>
          <c:val>
            <c:numRef>
              <c:f>('SED2015_DST_14 (2)'!$P$10,'SED2015_DST_14 (2)'!$P$13,'SED2015_DST_14 (2)'!$P$16,'SED2015_DST_14 (2)'!$P$19,'SED2015_DST_14 (2)'!$P$22,'SED2015_DST_14 (2)'!$P$25,'SED2015_DST_14 (2)'!$P$28,'SED2015_DST_14 (2)'!$P$31)</c:f>
              <c:numCache>
                <c:formatCode>#0.0%</c:formatCode>
                <c:ptCount val="8"/>
                <c:pt idx="0">
                  <c:v>0.55985714285714283</c:v>
                </c:pt>
                <c:pt idx="1">
                  <c:v>0.37171428571428577</c:v>
                </c:pt>
                <c:pt idx="2">
                  <c:v>0.84728571428571442</c:v>
                </c:pt>
                <c:pt idx="3">
                  <c:v>0.52728571428571425</c:v>
                </c:pt>
                <c:pt idx="4">
                  <c:v>0.54285714285714282</c:v>
                </c:pt>
                <c:pt idx="5">
                  <c:v>0.74757142857142866</c:v>
                </c:pt>
                <c:pt idx="6">
                  <c:v>0.79157142857142859</c:v>
                </c:pt>
                <c:pt idx="7">
                  <c:v>0.47742857142857142</c:v>
                </c:pt>
              </c:numCache>
            </c:numRef>
          </c:val>
          <c:extLst>
            <c:ext xmlns:c16="http://schemas.microsoft.com/office/drawing/2014/chart" uri="{C3380CC4-5D6E-409C-BE32-E72D297353CC}">
              <c16:uniqueId val="{00000000-420D-4C2B-8702-4D9ADF2C8F68}"/>
            </c:ext>
          </c:extLst>
        </c:ser>
        <c:ser>
          <c:idx val="1"/>
          <c:order val="1"/>
          <c:tx>
            <c:strRef>
              <c:f>'SED2015_DST_14 (2)'!$A$23</c:f>
              <c:strCache>
                <c:ptCount val="1"/>
                <c:pt idx="0">
                  <c:v>Female</c:v>
                </c:pt>
              </c:strCache>
            </c:strRef>
          </c:tx>
          <c:spPr>
            <a:solidFill>
              <a:srgbClr val="FFC000"/>
            </a:solidFill>
            <a:ln>
              <a:noFill/>
            </a:ln>
            <a:effectLst/>
          </c:spPr>
          <c:invertIfNegative val="0"/>
          <c:errBars>
            <c:errBarType val="both"/>
            <c:errValType val="cust"/>
            <c:noEndCap val="0"/>
            <c:plus>
              <c:numRef>
                <c:f>('SED2015_DST_14 (2)'!$Q$11,'SED2015_DST_14 (2)'!$Q$14,'SED2015_DST_14 (2)'!$Q$17,'SED2015_DST_14 (2)'!$Q$20,'SED2015_DST_14 (2)'!$Q$23,'SED2015_DST_14 (2)'!$Q$26,'SED2015_DST_14 (2)'!$Q$29,'SED2015_DST_14 (2)'!$Q$32)</c:f>
                <c:numCache>
                  <c:formatCode>General</c:formatCode>
                  <c:ptCount val="8"/>
                  <c:pt idx="0">
                    <c:v>6.9946237857915788E-2</c:v>
                  </c:pt>
                  <c:pt idx="1">
                    <c:v>6.2718190571567287E-2</c:v>
                  </c:pt>
                  <c:pt idx="2">
                    <c:v>6.7299614376592862E-2</c:v>
                  </c:pt>
                  <c:pt idx="3">
                    <c:v>3.9028682981085798E-2</c:v>
                  </c:pt>
                  <c:pt idx="4">
                    <c:v>8.8585981907275457E-2</c:v>
                  </c:pt>
                  <c:pt idx="5">
                    <c:v>6.5214663849109844E-2</c:v>
                  </c:pt>
                  <c:pt idx="6">
                    <c:v>4.2110399122850126E-2</c:v>
                  </c:pt>
                  <c:pt idx="7">
                    <c:v>6.219822383009764E-2</c:v>
                  </c:pt>
                </c:numCache>
              </c:numRef>
            </c:plus>
            <c:minus>
              <c:numRef>
                <c:f>('SED2015_DST_14 (2)'!$Q$11,'SED2015_DST_14 (2)'!$Q$14,'SED2015_DST_14 (2)'!$Q$17,'SED2015_DST_14 (2)'!$Q$20,'SED2015_DST_14 (2)'!$Q$23,'SED2015_DST_14 (2)'!$Q$26,'SED2015_DST_14 (2)'!$Q$29,'SED2015_DST_14 (2)'!$Q$32)</c:f>
                <c:numCache>
                  <c:formatCode>General</c:formatCode>
                  <c:ptCount val="8"/>
                  <c:pt idx="0">
                    <c:v>6.9946237857915788E-2</c:v>
                  </c:pt>
                  <c:pt idx="1">
                    <c:v>6.2718190571567287E-2</c:v>
                  </c:pt>
                  <c:pt idx="2">
                    <c:v>6.7299614376592862E-2</c:v>
                  </c:pt>
                  <c:pt idx="3">
                    <c:v>3.9028682981085798E-2</c:v>
                  </c:pt>
                  <c:pt idx="4">
                    <c:v>8.8585981907275457E-2</c:v>
                  </c:pt>
                  <c:pt idx="5">
                    <c:v>6.5214663849109844E-2</c:v>
                  </c:pt>
                  <c:pt idx="6">
                    <c:v>4.2110399122850126E-2</c:v>
                  </c:pt>
                  <c:pt idx="7">
                    <c:v>6.219822383009764E-2</c:v>
                  </c:pt>
                </c:numCache>
              </c:numRef>
            </c:minus>
            <c:spPr>
              <a:noFill/>
              <a:ln w="9525" cap="flat" cmpd="sng" algn="ctr">
                <a:solidFill>
                  <a:schemeClr val="tx1">
                    <a:lumMod val="65000"/>
                    <a:lumOff val="35000"/>
                  </a:schemeClr>
                </a:solidFill>
                <a:round/>
              </a:ln>
              <a:effectLst/>
            </c:spPr>
          </c:errBars>
          <c:cat>
            <c:strRef>
              <c:f>('SED2015_DST_14 (2)'!$A$9,'SED2015_DST_14 (2)'!$A$12,'SED2015_DST_14 (2)'!$A$15,'SED2015_DST_14 (2)'!$A$18,'SED2015_DST_14 (2)'!$A$21,'SED2015_DST_14 (2)'!$A$24,'SED2015_DST_14 (2)'!$A$27,'SED2015_DST_14 (2)'!$A$30)</c:f>
              <c:strCache>
                <c:ptCount val="8"/>
                <c:pt idx="0">
                  <c:v>Other (inc. Architecture and Business)</c:v>
                </c:pt>
                <c:pt idx="1">
                  <c:v>Education</c:v>
                </c:pt>
                <c:pt idx="2">
                  <c:v>Engineering</c:v>
                </c:pt>
                <c:pt idx="3">
                  <c:v>Humanities and arts</c:v>
                </c:pt>
                <c:pt idx="4">
                  <c:v>Life sciencesb</c:v>
                </c:pt>
                <c:pt idx="5">
                  <c:v>Physical sciences and earth sciences</c:v>
                </c:pt>
                <c:pt idx="6">
                  <c:v>Mathematics and computer sciences</c:v>
                </c:pt>
                <c:pt idx="7">
                  <c:v>Psychology and social sciences</c:v>
                </c:pt>
              </c:strCache>
            </c:strRef>
          </c:cat>
          <c:val>
            <c:numRef>
              <c:f>('SED2015_DST_14 (2)'!$P$11,'SED2015_DST_14 (2)'!$P$14,'SED2015_DST_14 (2)'!$P$17,'SED2015_DST_14 (2)'!$P$20,'SED2015_DST_14 (2)'!$P$23,'SED2015_DST_14 (2)'!$P$26,'SED2015_DST_14 (2)'!$P$29,'SED2015_DST_14 (2)'!$P$32)</c:f>
              <c:numCache>
                <c:formatCode>#0.0%</c:formatCode>
                <c:ptCount val="8"/>
                <c:pt idx="0">
                  <c:v>0.44014285714285722</c:v>
                </c:pt>
                <c:pt idx="1">
                  <c:v>0.62828571428571434</c:v>
                </c:pt>
                <c:pt idx="2">
                  <c:v>0.15271428571428572</c:v>
                </c:pt>
                <c:pt idx="3">
                  <c:v>0.4727142857142857</c:v>
                </c:pt>
                <c:pt idx="4">
                  <c:v>0.45714285714285718</c:v>
                </c:pt>
                <c:pt idx="5">
                  <c:v>0.25242857142857139</c:v>
                </c:pt>
                <c:pt idx="6">
                  <c:v>0.20842857142857141</c:v>
                </c:pt>
                <c:pt idx="7">
                  <c:v>0.52257142857142858</c:v>
                </c:pt>
              </c:numCache>
            </c:numRef>
          </c:val>
          <c:extLst>
            <c:ext xmlns:c16="http://schemas.microsoft.com/office/drawing/2014/chart" uri="{C3380CC4-5D6E-409C-BE32-E72D297353CC}">
              <c16:uniqueId val="{00000001-420D-4C2B-8702-4D9ADF2C8F68}"/>
            </c:ext>
          </c:extLst>
        </c:ser>
        <c:dLbls>
          <c:showLegendKey val="0"/>
          <c:showVal val="0"/>
          <c:showCatName val="0"/>
          <c:showSerName val="0"/>
          <c:showPercent val="0"/>
          <c:showBubbleSize val="0"/>
        </c:dLbls>
        <c:gapWidth val="150"/>
        <c:overlap val="100"/>
        <c:axId val="1859572063"/>
        <c:axId val="1859570399"/>
      </c:barChart>
      <c:catAx>
        <c:axId val="185957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570399"/>
        <c:crosses val="autoZero"/>
        <c:auto val="1"/>
        <c:lblAlgn val="ctr"/>
        <c:lblOffset val="100"/>
        <c:noMultiLvlLbl val="0"/>
      </c:catAx>
      <c:valAx>
        <c:axId val="1859570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572063"/>
        <c:crosses val="autoZero"/>
        <c:crossBetween val="between"/>
      </c:valAx>
      <c:spPr>
        <a:noFill/>
        <a:ln>
          <a:noFill/>
        </a:ln>
        <a:effectLst/>
      </c:spPr>
    </c:plotArea>
    <c:legend>
      <c:legendPos val="r"/>
      <c:layout>
        <c:manualLayout>
          <c:xMode val="edge"/>
          <c:yMode val="edge"/>
          <c:x val="0.21488859618150102"/>
          <c:y val="0.85488229831098361"/>
          <c:w val="0.11818503937007874"/>
          <c:h val="8.99842708621589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 Doctorate recipients 1995-2015</a:t>
            </a:r>
          </a:p>
        </c:rich>
      </c:tx>
      <c:layout>
        <c:manualLayout>
          <c:xMode val="edge"/>
          <c:yMode val="edge"/>
          <c:x val="0.2376694897913539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7645921511266034"/>
          <c:y val="7.2678318579957921E-2"/>
          <c:w val="0.57166492904269883"/>
          <c:h val="0.5852423027706759"/>
        </c:manualLayout>
      </c:layout>
      <c:barChart>
        <c:barDir val="col"/>
        <c:grouping val="stacked"/>
        <c:varyColors val="0"/>
        <c:ser>
          <c:idx val="7"/>
          <c:order val="0"/>
          <c:tx>
            <c:strRef>
              <c:f>'SED2015_DST_23 (2)'!$A$22</c:f>
              <c:strCache>
                <c:ptCount val="1"/>
                <c:pt idx="0">
                  <c:v>Ethnicity not reported</c:v>
                </c:pt>
              </c:strCache>
            </c:strRef>
          </c:tx>
          <c:spPr>
            <a:solidFill>
              <a:schemeClr val="tx1"/>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(2)'!$G$22,'SED2015_DST_23 (2)'!$G$31,'SED2015_DST_23 (2)'!$G$40,'SED2015_DST_23 (2)'!$G$49,'SED2015_DST_23 (2)'!$G$58,'SED2015_DST_23 (2)'!$G$67,'SED2015_DST_23 (2)'!$G$76,'SED2015_DST_23 (2)'!$G$85)</c:f>
              <c:numCache>
                <c:formatCode>#,##0</c:formatCode>
                <c:ptCount val="8"/>
                <c:pt idx="0">
                  <c:v>24.8</c:v>
                </c:pt>
                <c:pt idx="1">
                  <c:v>77.400000000000006</c:v>
                </c:pt>
                <c:pt idx="2">
                  <c:v>72.8</c:v>
                </c:pt>
                <c:pt idx="3">
                  <c:v>73</c:v>
                </c:pt>
                <c:pt idx="4">
                  <c:v>106.2</c:v>
                </c:pt>
                <c:pt idx="5">
                  <c:v>51.6</c:v>
                </c:pt>
                <c:pt idx="6">
                  <c:v>31.4</c:v>
                </c:pt>
                <c:pt idx="7">
                  <c:v>109.8</c:v>
                </c:pt>
              </c:numCache>
            </c:numRef>
          </c:val>
          <c:extLst>
            <c:ext xmlns:c16="http://schemas.microsoft.com/office/drawing/2014/chart" uri="{C3380CC4-5D6E-409C-BE32-E72D297353CC}">
              <c16:uniqueId val="{00000000-09C0-4D54-B5D4-C2EF279E1BA9}"/>
            </c:ext>
          </c:extLst>
        </c:ser>
        <c:ser>
          <c:idx val="4"/>
          <c:order val="1"/>
          <c:tx>
            <c:strRef>
              <c:f>'SED2015_DST_23 (2)'!$A$19</c:f>
              <c:strCache>
                <c:ptCount val="1"/>
                <c:pt idx="0">
                  <c:v>White</c:v>
                </c:pt>
              </c:strCache>
            </c:strRef>
          </c:tx>
          <c:spPr>
            <a:solidFill>
              <a:schemeClr val="bg2"/>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(2)'!$G$19,'SED2015_DST_23 (2)'!$G$28,'SED2015_DST_23 (2)'!$G$37,'SED2015_DST_23 (2)'!$G$46,'SED2015_DST_23 (2)'!$G$55,'SED2015_DST_23 (2)'!$G$64,'SED2015_DST_23 (2)'!$G$73,'SED2015_DST_23 (2)'!$G$82)</c:f>
              <c:numCache>
                <c:formatCode>#,##0</c:formatCode>
                <c:ptCount val="8"/>
                <c:pt idx="0">
                  <c:v>1263.5999999999999</c:v>
                </c:pt>
                <c:pt idx="1">
                  <c:v>3822</c:v>
                </c:pt>
                <c:pt idx="2">
                  <c:v>2133.8000000000002</c:v>
                </c:pt>
                <c:pt idx="3">
                  <c:v>3516.2</c:v>
                </c:pt>
                <c:pt idx="4">
                  <c:v>5160.3999999999996</c:v>
                </c:pt>
                <c:pt idx="5">
                  <c:v>2257.6</c:v>
                </c:pt>
                <c:pt idx="6">
                  <c:v>979</c:v>
                </c:pt>
                <c:pt idx="7">
                  <c:v>4490</c:v>
                </c:pt>
              </c:numCache>
            </c:numRef>
          </c:val>
          <c:extLst>
            <c:ext xmlns:c16="http://schemas.microsoft.com/office/drawing/2014/chart" uri="{C3380CC4-5D6E-409C-BE32-E72D297353CC}">
              <c16:uniqueId val="{00000001-09C0-4D54-B5D4-C2EF279E1BA9}"/>
            </c:ext>
          </c:extLst>
        </c:ser>
        <c:ser>
          <c:idx val="0"/>
          <c:order val="2"/>
          <c:tx>
            <c:strRef>
              <c:f>'SED2015_DST_23 (2)'!$A$15</c:f>
              <c:strCache>
                <c:ptCount val="1"/>
                <c:pt idx="0">
                  <c:v>Hispanic or Latino</c:v>
                </c:pt>
              </c:strCache>
            </c:strRef>
          </c:tx>
          <c:spPr>
            <a:solidFill>
              <a:schemeClr val="accent2"/>
            </a:solidFill>
            <a:ln>
              <a:noFill/>
            </a:ln>
            <a:effectLst/>
          </c:spPr>
          <c:invertIfNegative val="0"/>
          <c:val>
            <c:numRef>
              <c:f>('SED2015_DST_23 (2)'!$G$15,'SED2015_DST_23 (2)'!$G$24,'SED2015_DST_23 (2)'!$G$33,'SED2015_DST_23 (2)'!$G$42,'SED2015_DST_23 (2)'!$G$51,'SED2015_DST_23 (2)'!$G$60,'SED2015_DST_23 (2)'!$G$69,'SED2015_DST_23 (2)'!$G$78)</c:f>
              <c:numCache>
                <c:formatCode>#,##0</c:formatCode>
                <c:ptCount val="8"/>
                <c:pt idx="0">
                  <c:v>71.2</c:v>
                </c:pt>
                <c:pt idx="1">
                  <c:v>285.2</c:v>
                </c:pt>
                <c:pt idx="2">
                  <c:v>146.80000000000001</c:v>
                </c:pt>
                <c:pt idx="3">
                  <c:v>245</c:v>
                </c:pt>
                <c:pt idx="4">
                  <c:v>359.8</c:v>
                </c:pt>
                <c:pt idx="5">
                  <c:v>115.4</c:v>
                </c:pt>
                <c:pt idx="6">
                  <c:v>43.8</c:v>
                </c:pt>
                <c:pt idx="7">
                  <c:v>353.6</c:v>
                </c:pt>
              </c:numCache>
            </c:numRef>
          </c:val>
          <c:extLst>
            <c:ext xmlns:c16="http://schemas.microsoft.com/office/drawing/2014/chart" uri="{C3380CC4-5D6E-409C-BE32-E72D297353CC}">
              <c16:uniqueId val="{00000002-09C0-4D54-B5D4-C2EF279E1BA9}"/>
            </c:ext>
          </c:extLst>
        </c:ser>
        <c:ser>
          <c:idx val="2"/>
          <c:order val="3"/>
          <c:tx>
            <c:strRef>
              <c:f>'SED2015_DST_23 (2)'!$A$17</c:f>
              <c:strCache>
                <c:ptCount val="1"/>
                <c:pt idx="0">
                  <c:v>Asian</c:v>
                </c:pt>
              </c:strCache>
            </c:strRef>
          </c:tx>
          <c:spPr>
            <a:solidFill>
              <a:srgbClr val="0000FF"/>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(2)'!$G$17,'SED2015_DST_23 (2)'!$G$26,'SED2015_DST_23 (2)'!$G$35,'SED2015_DST_23 (2)'!$G$44,'SED2015_DST_23 (2)'!$G$53,'SED2015_DST_23 (2)'!$G$62,'SED2015_DST_23 (2)'!$G$71,'SED2015_DST_23 (2)'!$G$80)</c:f>
              <c:numCache>
                <c:formatCode>#,##0</c:formatCode>
                <c:ptCount val="8"/>
                <c:pt idx="0">
                  <c:v>139.80000000000001</c:v>
                </c:pt>
                <c:pt idx="1">
                  <c:v>177.4</c:v>
                </c:pt>
                <c:pt idx="2">
                  <c:v>612.6</c:v>
                </c:pt>
                <c:pt idx="3">
                  <c:v>194</c:v>
                </c:pt>
                <c:pt idx="4">
                  <c:v>845.4</c:v>
                </c:pt>
                <c:pt idx="5">
                  <c:v>358.4</c:v>
                </c:pt>
                <c:pt idx="6">
                  <c:v>215</c:v>
                </c:pt>
                <c:pt idx="7">
                  <c:v>364.6</c:v>
                </c:pt>
              </c:numCache>
            </c:numRef>
          </c:val>
          <c:extLst>
            <c:ext xmlns:c16="http://schemas.microsoft.com/office/drawing/2014/chart" uri="{C3380CC4-5D6E-409C-BE32-E72D297353CC}">
              <c16:uniqueId val="{00000003-09C0-4D54-B5D4-C2EF279E1BA9}"/>
            </c:ext>
          </c:extLst>
        </c:ser>
        <c:ser>
          <c:idx val="3"/>
          <c:order val="4"/>
          <c:tx>
            <c:strRef>
              <c:f>'SED2015_DST_23 (2)'!$A$18</c:f>
              <c:strCache>
                <c:ptCount val="1"/>
                <c:pt idx="0">
                  <c:v>Black or African American</c:v>
                </c:pt>
              </c:strCache>
            </c:strRef>
          </c:tx>
          <c:spPr>
            <a:solidFill>
              <a:schemeClr val="accent4"/>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(2)'!$G$18,'SED2015_DST_23 (2)'!$G$27,'SED2015_DST_23 (2)'!$G$36,'SED2015_DST_23 (2)'!$G$45,'SED2015_DST_23 (2)'!$G$54,'SED2015_DST_23 (2)'!$G$63,'SED2015_DST_23 (2)'!$G$72,'SED2015_DST_23 (2)'!$G$81)</c:f>
              <c:numCache>
                <c:formatCode>#,##0</c:formatCode>
                <c:ptCount val="8"/>
                <c:pt idx="0">
                  <c:v>138.4</c:v>
                </c:pt>
                <c:pt idx="1">
                  <c:v>644.20000000000005</c:v>
                </c:pt>
                <c:pt idx="2">
                  <c:v>109.8</c:v>
                </c:pt>
                <c:pt idx="3">
                  <c:v>155</c:v>
                </c:pt>
                <c:pt idx="4">
                  <c:v>308.8</c:v>
                </c:pt>
                <c:pt idx="5">
                  <c:v>70</c:v>
                </c:pt>
                <c:pt idx="6">
                  <c:v>37.4</c:v>
                </c:pt>
                <c:pt idx="7">
                  <c:v>370.6</c:v>
                </c:pt>
              </c:numCache>
            </c:numRef>
          </c:val>
          <c:extLst>
            <c:ext xmlns:c16="http://schemas.microsoft.com/office/drawing/2014/chart" uri="{C3380CC4-5D6E-409C-BE32-E72D297353CC}">
              <c16:uniqueId val="{00000004-09C0-4D54-B5D4-C2EF279E1BA9}"/>
            </c:ext>
          </c:extLst>
        </c:ser>
        <c:ser>
          <c:idx val="1"/>
          <c:order val="5"/>
          <c:tx>
            <c:strRef>
              <c:f>'SED2015_DST_23 (2)'!$A$16</c:f>
              <c:strCache>
                <c:ptCount val="1"/>
                <c:pt idx="0">
                  <c:v>American Indian or Alaska Native</c:v>
                </c:pt>
              </c:strCache>
            </c:strRef>
          </c:tx>
          <c:spPr>
            <a:solidFill>
              <a:srgbClr val="FF0000"/>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(2)'!$G$16,'SED2015_DST_23 (2)'!$G$25,'SED2015_DST_23 (2)'!$G$34,'SED2015_DST_23 (2)'!$G$43,'SED2015_DST_23 (2)'!$G$52,'SED2015_DST_23 (2)'!$G$61,'SED2015_DST_23 (2)'!$G$70,'SED2015_DST_23 (2)'!$G$79)</c:f>
              <c:numCache>
                <c:formatCode>#,##0</c:formatCode>
                <c:ptCount val="8"/>
                <c:pt idx="0">
                  <c:v>6.2</c:v>
                </c:pt>
                <c:pt idx="1">
                  <c:v>36.6</c:v>
                </c:pt>
                <c:pt idx="2">
                  <c:v>7.8</c:v>
                </c:pt>
                <c:pt idx="3">
                  <c:v>20</c:v>
                </c:pt>
                <c:pt idx="4">
                  <c:v>23.4</c:v>
                </c:pt>
                <c:pt idx="5">
                  <c:v>8.8000000000000007</c:v>
                </c:pt>
                <c:pt idx="6">
                  <c:v>2.4</c:v>
                </c:pt>
                <c:pt idx="7">
                  <c:v>34.799999999999997</c:v>
                </c:pt>
              </c:numCache>
            </c:numRef>
          </c:val>
          <c:extLst>
            <c:ext xmlns:c16="http://schemas.microsoft.com/office/drawing/2014/chart" uri="{C3380CC4-5D6E-409C-BE32-E72D297353CC}">
              <c16:uniqueId val="{00000005-09C0-4D54-B5D4-C2EF279E1BA9}"/>
            </c:ext>
          </c:extLst>
        </c:ser>
        <c:ser>
          <c:idx val="5"/>
          <c:order val="6"/>
          <c:tx>
            <c:strRef>
              <c:f>'SED2015_DST_23 (2)'!$A$20</c:f>
              <c:strCache>
                <c:ptCount val="1"/>
                <c:pt idx="0">
                  <c:v>More than one race</c:v>
                </c:pt>
              </c:strCache>
            </c:strRef>
          </c:tx>
          <c:spPr>
            <a:solidFill>
              <a:schemeClr val="accent6"/>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(2)'!$G$20,'SED2015_DST_23 (2)'!$G$29,'SED2015_DST_23 (2)'!$G$38,'SED2015_DST_23 (2)'!$G$47,'SED2015_DST_23 (2)'!$G$56,'SED2015_DST_23 (2)'!$G$65,'SED2015_DST_23 (2)'!$G$74,'SED2015_DST_23 (2)'!$G$83)</c:f>
              <c:numCache>
                <c:formatCode>#,##0</c:formatCode>
                <c:ptCount val="8"/>
                <c:pt idx="0">
                  <c:v>29</c:v>
                </c:pt>
                <c:pt idx="1">
                  <c:v>74.666666666666671</c:v>
                </c:pt>
                <c:pt idx="2">
                  <c:v>68</c:v>
                </c:pt>
                <c:pt idx="3">
                  <c:v>86.666666666666671</c:v>
                </c:pt>
                <c:pt idx="4">
                  <c:v>158.33333333333334</c:v>
                </c:pt>
                <c:pt idx="5">
                  <c:v>62.333333333333336</c:v>
                </c:pt>
                <c:pt idx="6">
                  <c:v>27.333333333333332</c:v>
                </c:pt>
                <c:pt idx="7">
                  <c:v>145</c:v>
                </c:pt>
              </c:numCache>
            </c:numRef>
          </c:val>
          <c:extLst>
            <c:ext xmlns:c16="http://schemas.microsoft.com/office/drawing/2014/chart" uri="{C3380CC4-5D6E-409C-BE32-E72D297353CC}">
              <c16:uniqueId val="{00000006-09C0-4D54-B5D4-C2EF279E1BA9}"/>
            </c:ext>
          </c:extLst>
        </c:ser>
        <c:ser>
          <c:idx val="6"/>
          <c:order val="7"/>
          <c:tx>
            <c:strRef>
              <c:f>'SED2015_DST_23 (2)'!$A$21</c:f>
              <c:strCache>
                <c:ptCount val="1"/>
                <c:pt idx="0">
                  <c:v>Other race or race not reported</c:v>
                </c:pt>
              </c:strCache>
            </c:strRef>
          </c:tx>
          <c:spPr>
            <a:solidFill>
              <a:schemeClr val="tx1"/>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(2)'!$G$21,'SED2015_DST_23 (2)'!$G$30,'SED2015_DST_23 (2)'!$G$39,'SED2015_DST_23 (2)'!$G$48,'SED2015_DST_23 (2)'!$G$57,'SED2015_DST_23 (2)'!$G$66,'SED2015_DST_23 (2)'!$G$75,'SED2015_DST_23 (2)'!$G$84)</c:f>
              <c:numCache>
                <c:formatCode>#,##0</c:formatCode>
                <c:ptCount val="8"/>
                <c:pt idx="0">
                  <c:v>11.6</c:v>
                </c:pt>
                <c:pt idx="1">
                  <c:v>36.4</c:v>
                </c:pt>
                <c:pt idx="2">
                  <c:v>27.8</c:v>
                </c:pt>
                <c:pt idx="3">
                  <c:v>46.8</c:v>
                </c:pt>
                <c:pt idx="4">
                  <c:v>60</c:v>
                </c:pt>
                <c:pt idx="5">
                  <c:v>20.6</c:v>
                </c:pt>
                <c:pt idx="6">
                  <c:v>13.6</c:v>
                </c:pt>
                <c:pt idx="7">
                  <c:v>56.6</c:v>
                </c:pt>
              </c:numCache>
            </c:numRef>
          </c:val>
          <c:extLst>
            <c:ext xmlns:c16="http://schemas.microsoft.com/office/drawing/2014/chart" uri="{C3380CC4-5D6E-409C-BE32-E72D297353CC}">
              <c16:uniqueId val="{00000007-09C0-4D54-B5D4-C2EF279E1BA9}"/>
            </c:ext>
          </c:extLst>
        </c:ser>
        <c:dLbls>
          <c:showLegendKey val="0"/>
          <c:showVal val="0"/>
          <c:showCatName val="0"/>
          <c:showSerName val="0"/>
          <c:showPercent val="0"/>
          <c:showBubbleSize val="0"/>
        </c:dLbls>
        <c:gapWidth val="150"/>
        <c:overlap val="100"/>
        <c:axId val="1859572063"/>
        <c:axId val="1859570399"/>
      </c:barChart>
      <c:catAx>
        <c:axId val="185957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9570399"/>
        <c:crosses val="autoZero"/>
        <c:auto val="1"/>
        <c:lblAlgn val="ctr"/>
        <c:lblOffset val="100"/>
        <c:noMultiLvlLbl val="0"/>
      </c:catAx>
      <c:valAx>
        <c:axId val="1859570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9572063"/>
        <c:crosses val="autoZero"/>
        <c:crossBetween val="between"/>
      </c:valAx>
      <c:spPr>
        <a:noFill/>
        <a:ln>
          <a:noFill/>
        </a:ln>
        <a:effectLst/>
      </c:spPr>
    </c:plotArea>
    <c:legend>
      <c:legendPos val="r"/>
      <c:layout>
        <c:manualLayout>
          <c:xMode val="edge"/>
          <c:yMode val="edge"/>
          <c:x val="1.4795997759243121E-2"/>
          <c:y val="0.17295028481144334"/>
          <c:w val="0.26908008371716668"/>
          <c:h val="0.481652085687394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 Doctorate recipients 1985-2015</a:t>
            </a:r>
          </a:p>
        </c:rich>
      </c:tx>
      <c:layout>
        <c:manualLayout>
          <c:xMode val="edge"/>
          <c:yMode val="edge"/>
          <c:x val="0.2376694897913539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6518486723954"/>
          <c:y val="4.1256440227775713E-2"/>
          <c:w val="0.8624792643569642"/>
          <c:h val="0.52776289684590527"/>
        </c:manualLayout>
      </c:layout>
      <c:barChart>
        <c:barDir val="col"/>
        <c:grouping val="percentStacked"/>
        <c:varyColors val="0"/>
        <c:ser>
          <c:idx val="0"/>
          <c:order val="0"/>
          <c:tx>
            <c:strRef>
              <c:f>SED2015_DST_14!$A$10</c:f>
              <c:strCache>
                <c:ptCount val="1"/>
                <c:pt idx="0">
                  <c:v>Male</c:v>
                </c:pt>
              </c:strCache>
            </c:strRef>
          </c:tx>
          <c:spPr>
            <a:solidFill>
              <a:srgbClr val="0000FF"/>
            </a:solidFill>
            <a:ln>
              <a:noFill/>
            </a:ln>
            <a:effectLst/>
          </c:spPr>
          <c:invertIfNegative val="0"/>
          <c:errBars>
            <c:errBarType val="both"/>
            <c:errValType val="cust"/>
            <c:noEndCap val="0"/>
            <c:plus>
              <c:numRef>
                <c:f>(SED2015_DST_14!$Q$10,SED2015_DST_14!$Q$13,SED2015_DST_14!$Q$16,SED2015_DST_14!$Q$19,SED2015_DST_14!$Q$22,SED2015_DST_14!$Q$25,SED2015_DST_14!$Q$28,SED2015_DST_14!$Q$31)</c:f>
                <c:numCache>
                  <c:formatCode>General</c:formatCode>
                  <c:ptCount val="8"/>
                  <c:pt idx="0">
                    <c:v>8.8585981907276096E-2</c:v>
                  </c:pt>
                  <c:pt idx="1">
                    <c:v>6.5214663849109719E-2</c:v>
                  </c:pt>
                  <c:pt idx="2">
                    <c:v>4.2110399122849848E-2</c:v>
                  </c:pt>
                  <c:pt idx="3">
                    <c:v>6.2198223830098535E-2</c:v>
                  </c:pt>
                  <c:pt idx="4">
                    <c:v>6.7299614376592806E-2</c:v>
                  </c:pt>
                  <c:pt idx="5">
                    <c:v>6.2718190571566787E-2</c:v>
                  </c:pt>
                  <c:pt idx="6">
                    <c:v>3.902868298108577E-2</c:v>
                  </c:pt>
                  <c:pt idx="7">
                    <c:v>6.9946237857916843E-2</c:v>
                  </c:pt>
                </c:numCache>
              </c:numRef>
            </c:plus>
            <c:minus>
              <c:numRef>
                <c:f>(SED2015_DST_14!$Q$10,SED2015_DST_14!$Q$13,SED2015_DST_14!$Q$16,SED2015_DST_14!$Q$19,SED2015_DST_14!$Q$22,SED2015_DST_14!$Q$25,SED2015_DST_14!$Q$28,SED2015_DST_14!$Q$31)</c:f>
                <c:numCache>
                  <c:formatCode>General</c:formatCode>
                  <c:ptCount val="8"/>
                  <c:pt idx="0">
                    <c:v>8.8585981907276096E-2</c:v>
                  </c:pt>
                  <c:pt idx="1">
                    <c:v>6.5214663849109719E-2</c:v>
                  </c:pt>
                  <c:pt idx="2">
                    <c:v>4.2110399122849848E-2</c:v>
                  </c:pt>
                  <c:pt idx="3">
                    <c:v>6.2198223830098535E-2</c:v>
                  </c:pt>
                  <c:pt idx="4">
                    <c:v>6.7299614376592806E-2</c:v>
                  </c:pt>
                  <c:pt idx="5">
                    <c:v>6.2718190571566787E-2</c:v>
                  </c:pt>
                  <c:pt idx="6">
                    <c:v>3.902868298108577E-2</c:v>
                  </c:pt>
                  <c:pt idx="7">
                    <c:v>6.9946237857916843E-2</c:v>
                  </c:pt>
                </c:numCache>
              </c:numRef>
            </c:minus>
            <c:spPr>
              <a:noFill/>
              <a:ln w="9525" cap="flat" cmpd="sng" algn="ctr">
                <a:solidFill>
                  <a:schemeClr val="tx1">
                    <a:lumMod val="65000"/>
                    <a:lumOff val="35000"/>
                  </a:schemeClr>
                </a:solidFill>
                <a:round/>
              </a:ln>
              <a:effectLst/>
            </c:spPr>
          </c:errBars>
          <c:cat>
            <c:strRef>
              <c:f>(SED2015_DST_14!$A$9,SED2015_DST_14!$A$12,SED2015_DST_14!$A$15,SED2015_DST_14!$A$18,SED2015_DST_14!$A$21,SED2015_DST_14!$A$24,SED2015_DST_14!$A$27,SED2015_DST_14!$A$30)</c:f>
              <c:strCache>
                <c:ptCount val="8"/>
                <c:pt idx="0">
                  <c:v>Life sciencesb</c:v>
                </c:pt>
                <c:pt idx="1">
                  <c:v>Physical sciences and earth sciences</c:v>
                </c:pt>
                <c:pt idx="2">
                  <c:v>Mathematics and computer sciences</c:v>
                </c:pt>
                <c:pt idx="3">
                  <c:v>Psychology and social sciences</c:v>
                </c:pt>
                <c:pt idx="4">
                  <c:v>Engineering</c:v>
                </c:pt>
                <c:pt idx="5">
                  <c:v>Education</c:v>
                </c:pt>
                <c:pt idx="6">
                  <c:v>Humanities and arts</c:v>
                </c:pt>
                <c:pt idx="7">
                  <c:v>Otherc</c:v>
                </c:pt>
              </c:strCache>
            </c:strRef>
          </c:cat>
          <c:val>
            <c:numRef>
              <c:f>(SED2015_DST_14!$O$10,SED2015_DST_14!$O$13,SED2015_DST_14!$O$16,SED2015_DST_14!$O$19,SED2015_DST_14!$O$22,SED2015_DST_14!$O$25,SED2015_DST_14!$O$28,SED2015_DST_14!$O$31)</c:f>
              <c:numCache>
                <c:formatCode>#0.0%</c:formatCode>
                <c:ptCount val="8"/>
                <c:pt idx="0">
                  <c:v>0.44600000000000001</c:v>
                </c:pt>
                <c:pt idx="1">
                  <c:v>0.66400000000000003</c:v>
                </c:pt>
                <c:pt idx="2">
                  <c:v>0.753</c:v>
                </c:pt>
                <c:pt idx="3">
                  <c:v>0.41399999999999998</c:v>
                </c:pt>
                <c:pt idx="4">
                  <c:v>0.76800000000000002</c:v>
                </c:pt>
                <c:pt idx="5">
                  <c:v>0.315</c:v>
                </c:pt>
                <c:pt idx="6">
                  <c:v>0.49399999999999999</c:v>
                </c:pt>
                <c:pt idx="7">
                  <c:v>0.48299999999999998</c:v>
                </c:pt>
              </c:numCache>
            </c:numRef>
          </c:val>
          <c:extLst>
            <c:ext xmlns:c16="http://schemas.microsoft.com/office/drawing/2014/chart" uri="{C3380CC4-5D6E-409C-BE32-E72D297353CC}">
              <c16:uniqueId val="{00000001-D4ED-4F64-BA7B-E6EED9ECE0AE}"/>
            </c:ext>
          </c:extLst>
        </c:ser>
        <c:ser>
          <c:idx val="1"/>
          <c:order val="1"/>
          <c:tx>
            <c:strRef>
              <c:f>SED2015_DST_14!$A$11</c:f>
              <c:strCache>
                <c:ptCount val="1"/>
                <c:pt idx="0">
                  <c:v>Female</c:v>
                </c:pt>
              </c:strCache>
            </c:strRef>
          </c:tx>
          <c:spPr>
            <a:solidFill>
              <a:srgbClr val="FF0000"/>
            </a:solidFill>
            <a:ln>
              <a:noFill/>
            </a:ln>
            <a:effectLst/>
          </c:spPr>
          <c:invertIfNegative val="0"/>
          <c:errBars>
            <c:errBarType val="both"/>
            <c:errValType val="cust"/>
            <c:noEndCap val="0"/>
            <c:plus>
              <c:numRef>
                <c:f>(SED2015_DST_14!$Q$11,SED2015_DST_14!$Q$14,SED2015_DST_14!$Q$17,SED2015_DST_14!$Q$20,SED2015_DST_14!$Q$23,SED2015_DST_14!$Q$26,SED2015_DST_14!$Q$29,SED2015_DST_14!$Q$32)</c:f>
                <c:numCache>
                  <c:formatCode>General</c:formatCode>
                  <c:ptCount val="8"/>
                  <c:pt idx="0">
                    <c:v>8.8585981907275457E-2</c:v>
                  </c:pt>
                  <c:pt idx="1">
                    <c:v>6.5214663849109844E-2</c:v>
                  </c:pt>
                  <c:pt idx="2">
                    <c:v>4.2110399122850126E-2</c:v>
                  </c:pt>
                  <c:pt idx="3">
                    <c:v>6.219822383009764E-2</c:v>
                  </c:pt>
                  <c:pt idx="4">
                    <c:v>6.7299614376592862E-2</c:v>
                  </c:pt>
                  <c:pt idx="5">
                    <c:v>6.2718190571567287E-2</c:v>
                  </c:pt>
                  <c:pt idx="6">
                    <c:v>3.9028682981085798E-2</c:v>
                  </c:pt>
                  <c:pt idx="7">
                    <c:v>6.9946237857915788E-2</c:v>
                  </c:pt>
                </c:numCache>
              </c:numRef>
            </c:plus>
            <c:minus>
              <c:numRef>
                <c:f>(SED2015_DST_14!$Q$11,SED2015_DST_14!$Q$14,SED2015_DST_14!$Q$17,SED2015_DST_14!$Q$20,SED2015_DST_14!$Q$23,SED2015_DST_14!$Q$26,SED2015_DST_14!$Q$29,SED2015_DST_14!$Q$32)</c:f>
                <c:numCache>
                  <c:formatCode>General</c:formatCode>
                  <c:ptCount val="8"/>
                  <c:pt idx="0">
                    <c:v>8.8585981907275457E-2</c:v>
                  </c:pt>
                  <c:pt idx="1">
                    <c:v>6.5214663849109844E-2</c:v>
                  </c:pt>
                  <c:pt idx="2">
                    <c:v>4.2110399122850126E-2</c:v>
                  </c:pt>
                  <c:pt idx="3">
                    <c:v>6.219822383009764E-2</c:v>
                  </c:pt>
                  <c:pt idx="4">
                    <c:v>6.7299614376592862E-2</c:v>
                  </c:pt>
                  <c:pt idx="5">
                    <c:v>6.2718190571567287E-2</c:v>
                  </c:pt>
                  <c:pt idx="6">
                    <c:v>3.9028682981085798E-2</c:v>
                  </c:pt>
                  <c:pt idx="7">
                    <c:v>6.9946237857915788E-2</c:v>
                  </c:pt>
                </c:numCache>
              </c:numRef>
            </c:minus>
            <c:spPr>
              <a:noFill/>
              <a:ln w="9525" cap="flat" cmpd="sng" algn="ctr">
                <a:solidFill>
                  <a:schemeClr val="tx1">
                    <a:lumMod val="65000"/>
                    <a:lumOff val="35000"/>
                  </a:schemeClr>
                </a:solidFill>
                <a:round/>
              </a:ln>
              <a:effectLst/>
            </c:spPr>
          </c:errBars>
          <c:val>
            <c:numRef>
              <c:f>(SED2015_DST_14!$O$11,SED2015_DST_14!$O$14,SED2015_DST_14!$O$17,SED2015_DST_14!$O$20,SED2015_DST_14!$O$23,SED2015_DST_14!$O$26,SED2015_DST_14!$O$29,SED2015_DST_14!$O$32)</c:f>
              <c:numCache>
                <c:formatCode>#0.0%</c:formatCode>
                <c:ptCount val="8"/>
                <c:pt idx="0">
                  <c:v>0.55400000000000005</c:v>
                </c:pt>
                <c:pt idx="1">
                  <c:v>0.33600000000000002</c:v>
                </c:pt>
                <c:pt idx="2">
                  <c:v>0.247</c:v>
                </c:pt>
                <c:pt idx="3">
                  <c:v>0.58599999999999997</c:v>
                </c:pt>
                <c:pt idx="4">
                  <c:v>0.23200000000000001</c:v>
                </c:pt>
                <c:pt idx="5">
                  <c:v>0.68500000000000005</c:v>
                </c:pt>
                <c:pt idx="6">
                  <c:v>0.50600000000000001</c:v>
                </c:pt>
                <c:pt idx="7">
                  <c:v>0.51700000000000002</c:v>
                </c:pt>
              </c:numCache>
            </c:numRef>
          </c:val>
          <c:extLst>
            <c:ext xmlns:c16="http://schemas.microsoft.com/office/drawing/2014/chart" uri="{C3380CC4-5D6E-409C-BE32-E72D297353CC}">
              <c16:uniqueId val="{00000002-D4ED-4F64-BA7B-E6EED9ECE0AE}"/>
            </c:ext>
          </c:extLst>
        </c:ser>
        <c:dLbls>
          <c:showLegendKey val="0"/>
          <c:showVal val="0"/>
          <c:showCatName val="0"/>
          <c:showSerName val="0"/>
          <c:showPercent val="0"/>
          <c:showBubbleSize val="0"/>
        </c:dLbls>
        <c:gapWidth val="150"/>
        <c:overlap val="100"/>
        <c:axId val="1859572063"/>
        <c:axId val="1859570399"/>
      </c:barChart>
      <c:catAx>
        <c:axId val="185957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570399"/>
        <c:crosses val="autoZero"/>
        <c:auto val="1"/>
        <c:lblAlgn val="ctr"/>
        <c:lblOffset val="100"/>
        <c:noMultiLvlLbl val="0"/>
      </c:catAx>
      <c:valAx>
        <c:axId val="1859570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572063"/>
        <c:crosses val="autoZero"/>
        <c:crossBetween val="between"/>
      </c:valAx>
      <c:spPr>
        <a:noFill/>
        <a:ln>
          <a:noFill/>
        </a:ln>
        <a:effectLst/>
      </c:spPr>
    </c:plotArea>
    <c:legend>
      <c:legendPos val="r"/>
      <c:layout>
        <c:manualLayout>
          <c:xMode val="edge"/>
          <c:yMode val="edge"/>
          <c:x val="0.43849567965798919"/>
          <c:y val="0.77735963507689287"/>
          <c:w val="0.11818503937007874"/>
          <c:h val="0.15625109361329834"/>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 Doctorate recipients 1985-2015</a:t>
            </a:r>
          </a:p>
        </c:rich>
      </c:tx>
      <c:layout>
        <c:manualLayout>
          <c:xMode val="edge"/>
          <c:yMode val="edge"/>
          <c:x val="0.2376694897913539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1056518486723954"/>
          <c:y val="6.5897036137035653E-2"/>
          <c:w val="0.8624792643569642"/>
          <c:h val="0.61811193538845999"/>
        </c:manualLayout>
      </c:layout>
      <c:barChart>
        <c:barDir val="col"/>
        <c:grouping val="percentStacked"/>
        <c:varyColors val="0"/>
        <c:ser>
          <c:idx val="0"/>
          <c:order val="0"/>
          <c:tx>
            <c:strRef>
              <c:f>'SED2015_DST_14 (2)'!$A$22</c:f>
              <c:strCache>
                <c:ptCount val="1"/>
                <c:pt idx="0">
                  <c:v>Male</c:v>
                </c:pt>
              </c:strCache>
            </c:strRef>
          </c:tx>
          <c:spPr>
            <a:solidFill>
              <a:srgbClr val="0000FF"/>
            </a:solidFill>
            <a:ln>
              <a:noFill/>
            </a:ln>
            <a:effectLst/>
          </c:spPr>
          <c:invertIfNegative val="0"/>
          <c:errBars>
            <c:errBarType val="both"/>
            <c:errValType val="cust"/>
            <c:noEndCap val="0"/>
            <c:plus>
              <c:numRef>
                <c:f>('SED2015_DST_14 (2)'!$Q$10,'SED2015_DST_14 (2)'!$Q$13,'SED2015_DST_14 (2)'!$Q$16,'SED2015_DST_14 (2)'!$Q$19,'SED2015_DST_14 (2)'!$Q$22,'SED2015_DST_14 (2)'!$Q$25,'SED2015_DST_14 (2)'!$Q$28,'SED2015_DST_14 (2)'!$Q$31)</c:f>
                <c:numCache>
                  <c:formatCode>General</c:formatCode>
                  <c:ptCount val="8"/>
                  <c:pt idx="0">
                    <c:v>6.9946237857916843E-2</c:v>
                  </c:pt>
                  <c:pt idx="1">
                    <c:v>6.2718190571566787E-2</c:v>
                  </c:pt>
                  <c:pt idx="2">
                    <c:v>6.7299614376592806E-2</c:v>
                  </c:pt>
                  <c:pt idx="3">
                    <c:v>3.902868298108577E-2</c:v>
                  </c:pt>
                  <c:pt idx="4">
                    <c:v>8.8585981907276096E-2</c:v>
                  </c:pt>
                  <c:pt idx="5">
                    <c:v>6.5214663849109719E-2</c:v>
                  </c:pt>
                  <c:pt idx="6">
                    <c:v>4.2110399122849848E-2</c:v>
                  </c:pt>
                  <c:pt idx="7">
                    <c:v>6.2198223830098535E-2</c:v>
                  </c:pt>
                </c:numCache>
              </c:numRef>
            </c:plus>
            <c:minus>
              <c:numRef>
                <c:f>('SED2015_DST_14 (2)'!$Q$10,'SED2015_DST_14 (2)'!$Q$13,'SED2015_DST_14 (2)'!$Q$16,'SED2015_DST_14 (2)'!$Q$19,'SED2015_DST_14 (2)'!$Q$22,'SED2015_DST_14 (2)'!$Q$25,'SED2015_DST_14 (2)'!$Q$28,'SED2015_DST_14 (2)'!$Q$31)</c:f>
                <c:numCache>
                  <c:formatCode>General</c:formatCode>
                  <c:ptCount val="8"/>
                  <c:pt idx="0">
                    <c:v>6.9946237857916843E-2</c:v>
                  </c:pt>
                  <c:pt idx="1">
                    <c:v>6.2718190571566787E-2</c:v>
                  </c:pt>
                  <c:pt idx="2">
                    <c:v>6.7299614376592806E-2</c:v>
                  </c:pt>
                  <c:pt idx="3">
                    <c:v>3.902868298108577E-2</c:v>
                  </c:pt>
                  <c:pt idx="4">
                    <c:v>8.8585981907276096E-2</c:v>
                  </c:pt>
                  <c:pt idx="5">
                    <c:v>6.5214663849109719E-2</c:v>
                  </c:pt>
                  <c:pt idx="6">
                    <c:v>4.2110399122849848E-2</c:v>
                  </c:pt>
                  <c:pt idx="7">
                    <c:v>6.2198223830098535E-2</c:v>
                  </c:pt>
                </c:numCache>
              </c:numRef>
            </c:minus>
            <c:spPr>
              <a:noFill/>
              <a:ln w="9525" cap="flat" cmpd="sng" algn="ctr">
                <a:solidFill>
                  <a:schemeClr val="tx1">
                    <a:lumMod val="65000"/>
                    <a:lumOff val="35000"/>
                  </a:schemeClr>
                </a:solidFill>
                <a:round/>
              </a:ln>
              <a:effectLst/>
            </c:spPr>
          </c:errBars>
          <c:cat>
            <c:strRef>
              <c:f>('SED2015_DST_14 (2)'!$A$9,'SED2015_DST_14 (2)'!$A$12,'SED2015_DST_14 (2)'!$A$15,'SED2015_DST_14 (2)'!$A$18,'SED2015_DST_14 (2)'!$A$21,'SED2015_DST_14 (2)'!$A$24,'SED2015_DST_14 (2)'!$A$27,'SED2015_DST_14 (2)'!$A$30)</c:f>
              <c:strCache>
                <c:ptCount val="8"/>
                <c:pt idx="0">
                  <c:v>Other (inc. Architecture and Business)</c:v>
                </c:pt>
                <c:pt idx="1">
                  <c:v>Education</c:v>
                </c:pt>
                <c:pt idx="2">
                  <c:v>Engineering</c:v>
                </c:pt>
                <c:pt idx="3">
                  <c:v>Humanities and arts</c:v>
                </c:pt>
                <c:pt idx="4">
                  <c:v>Life sciencesb</c:v>
                </c:pt>
                <c:pt idx="5">
                  <c:v>Physical sciences and earth sciences</c:v>
                </c:pt>
                <c:pt idx="6">
                  <c:v>Mathematics and computer sciences</c:v>
                </c:pt>
                <c:pt idx="7">
                  <c:v>Psychology and social sciences</c:v>
                </c:pt>
              </c:strCache>
            </c:strRef>
          </c:cat>
          <c:val>
            <c:numRef>
              <c:f>('SED2015_DST_14 (2)'!$P$10,'SED2015_DST_14 (2)'!$P$13,'SED2015_DST_14 (2)'!$P$16,'SED2015_DST_14 (2)'!$P$19,'SED2015_DST_14 (2)'!$P$22,'SED2015_DST_14 (2)'!$P$25,'SED2015_DST_14 (2)'!$P$28,'SED2015_DST_14 (2)'!$P$31)</c:f>
              <c:numCache>
                <c:formatCode>#0.0%</c:formatCode>
                <c:ptCount val="8"/>
                <c:pt idx="0">
                  <c:v>0.55985714285714283</c:v>
                </c:pt>
                <c:pt idx="1">
                  <c:v>0.37171428571428577</c:v>
                </c:pt>
                <c:pt idx="2">
                  <c:v>0.84728571428571442</c:v>
                </c:pt>
                <c:pt idx="3">
                  <c:v>0.52728571428571425</c:v>
                </c:pt>
                <c:pt idx="4">
                  <c:v>0.54285714285714282</c:v>
                </c:pt>
                <c:pt idx="5">
                  <c:v>0.74757142857142866</c:v>
                </c:pt>
                <c:pt idx="6">
                  <c:v>0.79157142857142859</c:v>
                </c:pt>
                <c:pt idx="7">
                  <c:v>0.47742857142857142</c:v>
                </c:pt>
              </c:numCache>
            </c:numRef>
          </c:val>
          <c:extLst>
            <c:ext xmlns:c16="http://schemas.microsoft.com/office/drawing/2014/chart" uri="{C3380CC4-5D6E-409C-BE32-E72D297353CC}">
              <c16:uniqueId val="{00000000-C60F-4211-9ADF-B21CC3814561}"/>
            </c:ext>
          </c:extLst>
        </c:ser>
        <c:ser>
          <c:idx val="1"/>
          <c:order val="1"/>
          <c:tx>
            <c:strRef>
              <c:f>'SED2015_DST_14 (2)'!$A$23</c:f>
              <c:strCache>
                <c:ptCount val="1"/>
                <c:pt idx="0">
                  <c:v>Female</c:v>
                </c:pt>
              </c:strCache>
            </c:strRef>
          </c:tx>
          <c:spPr>
            <a:solidFill>
              <a:srgbClr val="FF0000"/>
            </a:solidFill>
            <a:ln>
              <a:noFill/>
            </a:ln>
            <a:effectLst/>
          </c:spPr>
          <c:invertIfNegative val="0"/>
          <c:errBars>
            <c:errBarType val="both"/>
            <c:errValType val="cust"/>
            <c:noEndCap val="0"/>
            <c:plus>
              <c:numRef>
                <c:f>('SED2015_DST_14 (2)'!$Q$11,'SED2015_DST_14 (2)'!$Q$14,'SED2015_DST_14 (2)'!$Q$17,'SED2015_DST_14 (2)'!$Q$20,'SED2015_DST_14 (2)'!$Q$23,'SED2015_DST_14 (2)'!$Q$26,'SED2015_DST_14 (2)'!$Q$29,'SED2015_DST_14 (2)'!$Q$32)</c:f>
                <c:numCache>
                  <c:formatCode>General</c:formatCode>
                  <c:ptCount val="8"/>
                  <c:pt idx="0">
                    <c:v>6.9946237857915788E-2</c:v>
                  </c:pt>
                  <c:pt idx="1">
                    <c:v>6.2718190571567287E-2</c:v>
                  </c:pt>
                  <c:pt idx="2">
                    <c:v>6.7299614376592862E-2</c:v>
                  </c:pt>
                  <c:pt idx="3">
                    <c:v>3.9028682981085798E-2</c:v>
                  </c:pt>
                  <c:pt idx="4">
                    <c:v>8.8585981907275457E-2</c:v>
                  </c:pt>
                  <c:pt idx="5">
                    <c:v>6.5214663849109844E-2</c:v>
                  </c:pt>
                  <c:pt idx="6">
                    <c:v>4.2110399122850126E-2</c:v>
                  </c:pt>
                  <c:pt idx="7">
                    <c:v>6.219822383009764E-2</c:v>
                  </c:pt>
                </c:numCache>
              </c:numRef>
            </c:plus>
            <c:minus>
              <c:numRef>
                <c:f>('SED2015_DST_14 (2)'!$Q$11,'SED2015_DST_14 (2)'!$Q$14,'SED2015_DST_14 (2)'!$Q$17,'SED2015_DST_14 (2)'!$Q$20,'SED2015_DST_14 (2)'!$Q$23,'SED2015_DST_14 (2)'!$Q$26,'SED2015_DST_14 (2)'!$Q$29,'SED2015_DST_14 (2)'!$Q$32)</c:f>
                <c:numCache>
                  <c:formatCode>General</c:formatCode>
                  <c:ptCount val="8"/>
                  <c:pt idx="0">
                    <c:v>6.9946237857915788E-2</c:v>
                  </c:pt>
                  <c:pt idx="1">
                    <c:v>6.2718190571567287E-2</c:v>
                  </c:pt>
                  <c:pt idx="2">
                    <c:v>6.7299614376592862E-2</c:v>
                  </c:pt>
                  <c:pt idx="3">
                    <c:v>3.9028682981085798E-2</c:v>
                  </c:pt>
                  <c:pt idx="4">
                    <c:v>8.8585981907275457E-2</c:v>
                  </c:pt>
                  <c:pt idx="5">
                    <c:v>6.5214663849109844E-2</c:v>
                  </c:pt>
                  <c:pt idx="6">
                    <c:v>4.2110399122850126E-2</c:v>
                  </c:pt>
                  <c:pt idx="7">
                    <c:v>6.219822383009764E-2</c:v>
                  </c:pt>
                </c:numCache>
              </c:numRef>
            </c:minus>
            <c:spPr>
              <a:noFill/>
              <a:ln w="9525" cap="flat" cmpd="sng" algn="ctr">
                <a:solidFill>
                  <a:schemeClr val="tx1">
                    <a:lumMod val="65000"/>
                    <a:lumOff val="35000"/>
                  </a:schemeClr>
                </a:solidFill>
                <a:round/>
              </a:ln>
              <a:effectLst/>
            </c:spPr>
          </c:errBars>
          <c:cat>
            <c:strRef>
              <c:f>('SED2015_DST_14 (2)'!$A$9,'SED2015_DST_14 (2)'!$A$12,'SED2015_DST_14 (2)'!$A$15,'SED2015_DST_14 (2)'!$A$18,'SED2015_DST_14 (2)'!$A$21,'SED2015_DST_14 (2)'!$A$24,'SED2015_DST_14 (2)'!$A$27,'SED2015_DST_14 (2)'!$A$30)</c:f>
              <c:strCache>
                <c:ptCount val="8"/>
                <c:pt idx="0">
                  <c:v>Other (inc. Architecture and Business)</c:v>
                </c:pt>
                <c:pt idx="1">
                  <c:v>Education</c:v>
                </c:pt>
                <c:pt idx="2">
                  <c:v>Engineering</c:v>
                </c:pt>
                <c:pt idx="3">
                  <c:v>Humanities and arts</c:v>
                </c:pt>
                <c:pt idx="4">
                  <c:v>Life sciencesb</c:v>
                </c:pt>
                <c:pt idx="5">
                  <c:v>Physical sciences and earth sciences</c:v>
                </c:pt>
                <c:pt idx="6">
                  <c:v>Mathematics and computer sciences</c:v>
                </c:pt>
                <c:pt idx="7">
                  <c:v>Psychology and social sciences</c:v>
                </c:pt>
              </c:strCache>
            </c:strRef>
          </c:cat>
          <c:val>
            <c:numRef>
              <c:f>('SED2015_DST_14 (2)'!$P$11,'SED2015_DST_14 (2)'!$P$14,'SED2015_DST_14 (2)'!$P$17,'SED2015_DST_14 (2)'!$P$20,'SED2015_DST_14 (2)'!$P$23,'SED2015_DST_14 (2)'!$P$26,'SED2015_DST_14 (2)'!$P$29,'SED2015_DST_14 (2)'!$P$32)</c:f>
              <c:numCache>
                <c:formatCode>#0.0%</c:formatCode>
                <c:ptCount val="8"/>
                <c:pt idx="0">
                  <c:v>0.44014285714285722</c:v>
                </c:pt>
                <c:pt idx="1">
                  <c:v>0.62828571428571434</c:v>
                </c:pt>
                <c:pt idx="2">
                  <c:v>0.15271428571428572</c:v>
                </c:pt>
                <c:pt idx="3">
                  <c:v>0.4727142857142857</c:v>
                </c:pt>
                <c:pt idx="4">
                  <c:v>0.45714285714285718</c:v>
                </c:pt>
                <c:pt idx="5">
                  <c:v>0.25242857142857139</c:v>
                </c:pt>
                <c:pt idx="6">
                  <c:v>0.20842857142857141</c:v>
                </c:pt>
                <c:pt idx="7">
                  <c:v>0.52257142857142858</c:v>
                </c:pt>
              </c:numCache>
            </c:numRef>
          </c:val>
          <c:extLst>
            <c:ext xmlns:c16="http://schemas.microsoft.com/office/drawing/2014/chart" uri="{C3380CC4-5D6E-409C-BE32-E72D297353CC}">
              <c16:uniqueId val="{00000001-C60F-4211-9ADF-B21CC3814561}"/>
            </c:ext>
          </c:extLst>
        </c:ser>
        <c:dLbls>
          <c:showLegendKey val="0"/>
          <c:showVal val="0"/>
          <c:showCatName val="0"/>
          <c:showSerName val="0"/>
          <c:showPercent val="0"/>
          <c:showBubbleSize val="0"/>
        </c:dLbls>
        <c:gapWidth val="150"/>
        <c:overlap val="100"/>
        <c:axId val="1859572063"/>
        <c:axId val="1859570399"/>
      </c:barChart>
      <c:catAx>
        <c:axId val="185957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570399"/>
        <c:crosses val="autoZero"/>
        <c:auto val="1"/>
        <c:lblAlgn val="ctr"/>
        <c:lblOffset val="100"/>
        <c:noMultiLvlLbl val="0"/>
      </c:catAx>
      <c:valAx>
        <c:axId val="1859570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1859572063"/>
        <c:crosses val="autoZero"/>
        <c:crossBetween val="between"/>
      </c:valAx>
      <c:spPr>
        <a:noFill/>
        <a:ln>
          <a:noFill/>
        </a:ln>
        <a:effectLst/>
      </c:spPr>
    </c:plotArea>
    <c:legend>
      <c:legendPos val="r"/>
      <c:layout>
        <c:manualLayout>
          <c:xMode val="edge"/>
          <c:yMode val="edge"/>
          <c:x val="0.21488859618150102"/>
          <c:y val="0.85488229831098361"/>
          <c:w val="0.11818503937007874"/>
          <c:h val="8.9984270862158988E-2"/>
        </c:manualLayou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r>
              <a:rPr lang="en-US"/>
              <a:t>US Doctorate recipients 1995-2015</a:t>
            </a:r>
          </a:p>
        </c:rich>
      </c:tx>
      <c:layout>
        <c:manualLayout>
          <c:xMode val="edge"/>
          <c:yMode val="edge"/>
          <c:x val="0.23766948979135399"/>
          <c:y val="0"/>
        </c:manualLayout>
      </c:layout>
      <c:overlay val="0"/>
      <c:spPr>
        <a:noFill/>
        <a:ln>
          <a:noFill/>
        </a:ln>
        <a:effectLst/>
      </c:spPr>
      <c:txPr>
        <a:bodyPr rot="0" spcFirstLastPara="1" vertOverflow="ellipsis" vert="horz" wrap="square" anchor="ctr" anchorCtr="1"/>
        <a:lstStyle/>
        <a:p>
          <a:pPr>
            <a:defRPr sz="1400" b="0" i="0" u="none" strike="noStrike" kern="1200" spc="0" baseline="0">
              <a:solidFill>
                <a:schemeClr val="tx1">
                  <a:lumMod val="65000"/>
                  <a:lumOff val="35000"/>
                </a:schemeClr>
              </a:solidFill>
              <a:latin typeface="+mn-lt"/>
              <a:ea typeface="+mn-ea"/>
              <a:cs typeface="+mn-cs"/>
            </a:defRPr>
          </a:pPr>
          <a:endParaRPr lang="en-US"/>
        </a:p>
      </c:txPr>
    </c:title>
    <c:autoTitleDeleted val="0"/>
    <c:plotArea>
      <c:layout>
        <c:manualLayout>
          <c:layoutTarget val="inner"/>
          <c:xMode val="edge"/>
          <c:yMode val="edge"/>
          <c:x val="0.37645921511266034"/>
          <c:y val="7.2678318579957921E-2"/>
          <c:w val="0.57166492904269883"/>
          <c:h val="0.5852423027706759"/>
        </c:manualLayout>
      </c:layout>
      <c:barChart>
        <c:barDir val="col"/>
        <c:grouping val="stacked"/>
        <c:varyColors val="0"/>
        <c:ser>
          <c:idx val="7"/>
          <c:order val="0"/>
          <c:tx>
            <c:strRef>
              <c:f>'SED2015_DST_23 (2)'!$A$22</c:f>
              <c:strCache>
                <c:ptCount val="1"/>
                <c:pt idx="0">
                  <c:v>Ethnicity not reported</c:v>
                </c:pt>
              </c:strCache>
            </c:strRef>
          </c:tx>
          <c:spPr>
            <a:solidFill>
              <a:schemeClr val="tx1"/>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(2)'!$G$22,'SED2015_DST_23 (2)'!$G$31,'SED2015_DST_23 (2)'!$G$40,'SED2015_DST_23 (2)'!$G$49,'SED2015_DST_23 (2)'!$G$58,'SED2015_DST_23 (2)'!$G$67,'SED2015_DST_23 (2)'!$G$76,'SED2015_DST_23 (2)'!$G$85)</c:f>
              <c:numCache>
                <c:formatCode>#,##0</c:formatCode>
                <c:ptCount val="8"/>
                <c:pt idx="0">
                  <c:v>24.8</c:v>
                </c:pt>
                <c:pt idx="1">
                  <c:v>77.400000000000006</c:v>
                </c:pt>
                <c:pt idx="2">
                  <c:v>72.8</c:v>
                </c:pt>
                <c:pt idx="3">
                  <c:v>73</c:v>
                </c:pt>
                <c:pt idx="4">
                  <c:v>106.2</c:v>
                </c:pt>
                <c:pt idx="5">
                  <c:v>51.6</c:v>
                </c:pt>
                <c:pt idx="6">
                  <c:v>31.4</c:v>
                </c:pt>
                <c:pt idx="7">
                  <c:v>109.8</c:v>
                </c:pt>
              </c:numCache>
            </c:numRef>
          </c:val>
          <c:extLst>
            <c:ext xmlns:c16="http://schemas.microsoft.com/office/drawing/2014/chart" uri="{C3380CC4-5D6E-409C-BE32-E72D297353CC}">
              <c16:uniqueId val="{00000008-9185-4CA1-84FA-31A17B47B36C}"/>
            </c:ext>
          </c:extLst>
        </c:ser>
        <c:ser>
          <c:idx val="4"/>
          <c:order val="1"/>
          <c:tx>
            <c:strRef>
              <c:f>'SED2015_DST_23 (2)'!$A$19</c:f>
              <c:strCache>
                <c:ptCount val="1"/>
                <c:pt idx="0">
                  <c:v>White</c:v>
                </c:pt>
              </c:strCache>
            </c:strRef>
          </c:tx>
          <c:spPr>
            <a:solidFill>
              <a:schemeClr val="bg2"/>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(2)'!$G$19,'SED2015_DST_23 (2)'!$G$28,'SED2015_DST_23 (2)'!$G$37,'SED2015_DST_23 (2)'!$G$46,'SED2015_DST_23 (2)'!$G$55,'SED2015_DST_23 (2)'!$G$64,'SED2015_DST_23 (2)'!$G$73,'SED2015_DST_23 (2)'!$G$82)</c:f>
              <c:numCache>
                <c:formatCode>#,##0</c:formatCode>
                <c:ptCount val="8"/>
                <c:pt idx="0">
                  <c:v>1263.5999999999999</c:v>
                </c:pt>
                <c:pt idx="1">
                  <c:v>3822</c:v>
                </c:pt>
                <c:pt idx="2">
                  <c:v>2133.8000000000002</c:v>
                </c:pt>
                <c:pt idx="3">
                  <c:v>3516.2</c:v>
                </c:pt>
                <c:pt idx="4">
                  <c:v>5160.3999999999996</c:v>
                </c:pt>
                <c:pt idx="5">
                  <c:v>2257.6</c:v>
                </c:pt>
                <c:pt idx="6">
                  <c:v>979</c:v>
                </c:pt>
                <c:pt idx="7">
                  <c:v>4490</c:v>
                </c:pt>
              </c:numCache>
            </c:numRef>
          </c:val>
          <c:extLst>
            <c:ext xmlns:c16="http://schemas.microsoft.com/office/drawing/2014/chart" uri="{C3380CC4-5D6E-409C-BE32-E72D297353CC}">
              <c16:uniqueId val="{00000005-9185-4CA1-84FA-31A17B47B36C}"/>
            </c:ext>
          </c:extLst>
        </c:ser>
        <c:ser>
          <c:idx val="0"/>
          <c:order val="2"/>
          <c:tx>
            <c:strRef>
              <c:f>'SED2015_DST_23 (2)'!$A$15</c:f>
              <c:strCache>
                <c:ptCount val="1"/>
                <c:pt idx="0">
                  <c:v>Hispanic or Latino</c:v>
                </c:pt>
              </c:strCache>
            </c:strRef>
          </c:tx>
          <c:spPr>
            <a:solidFill>
              <a:schemeClr val="accent2"/>
            </a:solidFill>
            <a:ln>
              <a:noFill/>
            </a:ln>
            <a:effectLst/>
          </c:spPr>
          <c:invertIfNegative val="0"/>
          <c:val>
            <c:numRef>
              <c:f>('SED2015_DST_23 (2)'!$G$15,'SED2015_DST_23 (2)'!$G$24,'SED2015_DST_23 (2)'!$G$33,'SED2015_DST_23 (2)'!$G$42,'SED2015_DST_23 (2)'!$G$51,'SED2015_DST_23 (2)'!$G$60,'SED2015_DST_23 (2)'!$G$69,'SED2015_DST_23 (2)'!$G$78)</c:f>
              <c:numCache>
                <c:formatCode>#,##0</c:formatCode>
                <c:ptCount val="8"/>
                <c:pt idx="0">
                  <c:v>71.2</c:v>
                </c:pt>
                <c:pt idx="1">
                  <c:v>285.2</c:v>
                </c:pt>
                <c:pt idx="2">
                  <c:v>146.80000000000001</c:v>
                </c:pt>
                <c:pt idx="3">
                  <c:v>245</c:v>
                </c:pt>
                <c:pt idx="4">
                  <c:v>359.8</c:v>
                </c:pt>
                <c:pt idx="5">
                  <c:v>115.4</c:v>
                </c:pt>
                <c:pt idx="6">
                  <c:v>43.8</c:v>
                </c:pt>
                <c:pt idx="7">
                  <c:v>353.6</c:v>
                </c:pt>
              </c:numCache>
            </c:numRef>
          </c:val>
          <c:extLst>
            <c:ext xmlns:c16="http://schemas.microsoft.com/office/drawing/2014/chart" uri="{C3380CC4-5D6E-409C-BE32-E72D297353CC}">
              <c16:uniqueId val="{00000000-9A17-4245-B30E-C8DE64EF2FC1}"/>
            </c:ext>
          </c:extLst>
        </c:ser>
        <c:ser>
          <c:idx val="2"/>
          <c:order val="3"/>
          <c:tx>
            <c:strRef>
              <c:f>'SED2015_DST_23 (2)'!$A$17</c:f>
              <c:strCache>
                <c:ptCount val="1"/>
                <c:pt idx="0">
                  <c:v>Asian</c:v>
                </c:pt>
              </c:strCache>
            </c:strRef>
          </c:tx>
          <c:spPr>
            <a:solidFill>
              <a:srgbClr val="0000FF"/>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(2)'!$G$17,'SED2015_DST_23 (2)'!$G$26,'SED2015_DST_23 (2)'!$G$35,'SED2015_DST_23 (2)'!$G$44,'SED2015_DST_23 (2)'!$G$53,'SED2015_DST_23 (2)'!$G$62,'SED2015_DST_23 (2)'!$G$71,'SED2015_DST_23 (2)'!$G$80)</c:f>
              <c:numCache>
                <c:formatCode>#,##0</c:formatCode>
                <c:ptCount val="8"/>
                <c:pt idx="0">
                  <c:v>139.80000000000001</c:v>
                </c:pt>
                <c:pt idx="1">
                  <c:v>177.4</c:v>
                </c:pt>
                <c:pt idx="2">
                  <c:v>612.6</c:v>
                </c:pt>
                <c:pt idx="3">
                  <c:v>194</c:v>
                </c:pt>
                <c:pt idx="4">
                  <c:v>845.4</c:v>
                </c:pt>
                <c:pt idx="5">
                  <c:v>358.4</c:v>
                </c:pt>
                <c:pt idx="6">
                  <c:v>215</c:v>
                </c:pt>
                <c:pt idx="7">
                  <c:v>364.6</c:v>
                </c:pt>
              </c:numCache>
            </c:numRef>
          </c:val>
          <c:extLst>
            <c:ext xmlns:c16="http://schemas.microsoft.com/office/drawing/2014/chart" uri="{C3380CC4-5D6E-409C-BE32-E72D297353CC}">
              <c16:uniqueId val="{00000003-9185-4CA1-84FA-31A17B47B36C}"/>
            </c:ext>
          </c:extLst>
        </c:ser>
        <c:ser>
          <c:idx val="3"/>
          <c:order val="4"/>
          <c:tx>
            <c:strRef>
              <c:f>'SED2015_DST_23 (2)'!$A$18</c:f>
              <c:strCache>
                <c:ptCount val="1"/>
                <c:pt idx="0">
                  <c:v>Black or African American</c:v>
                </c:pt>
              </c:strCache>
            </c:strRef>
          </c:tx>
          <c:spPr>
            <a:solidFill>
              <a:schemeClr val="accent4"/>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(2)'!$G$18,'SED2015_DST_23 (2)'!$G$27,'SED2015_DST_23 (2)'!$G$36,'SED2015_DST_23 (2)'!$G$45,'SED2015_DST_23 (2)'!$G$54,'SED2015_DST_23 (2)'!$G$63,'SED2015_DST_23 (2)'!$G$72,'SED2015_DST_23 (2)'!$G$81)</c:f>
              <c:numCache>
                <c:formatCode>#,##0</c:formatCode>
                <c:ptCount val="8"/>
                <c:pt idx="0">
                  <c:v>138.4</c:v>
                </c:pt>
                <c:pt idx="1">
                  <c:v>644.20000000000005</c:v>
                </c:pt>
                <c:pt idx="2">
                  <c:v>109.8</c:v>
                </c:pt>
                <c:pt idx="3">
                  <c:v>155</c:v>
                </c:pt>
                <c:pt idx="4">
                  <c:v>308.8</c:v>
                </c:pt>
                <c:pt idx="5">
                  <c:v>70</c:v>
                </c:pt>
                <c:pt idx="6">
                  <c:v>37.4</c:v>
                </c:pt>
                <c:pt idx="7">
                  <c:v>370.6</c:v>
                </c:pt>
              </c:numCache>
            </c:numRef>
          </c:val>
          <c:extLst>
            <c:ext xmlns:c16="http://schemas.microsoft.com/office/drawing/2014/chart" uri="{C3380CC4-5D6E-409C-BE32-E72D297353CC}">
              <c16:uniqueId val="{00000004-9185-4CA1-84FA-31A17B47B36C}"/>
            </c:ext>
          </c:extLst>
        </c:ser>
        <c:ser>
          <c:idx val="1"/>
          <c:order val="5"/>
          <c:tx>
            <c:strRef>
              <c:f>'SED2015_DST_23 (2)'!$A$16</c:f>
              <c:strCache>
                <c:ptCount val="1"/>
                <c:pt idx="0">
                  <c:v>American Indian or Alaska Native</c:v>
                </c:pt>
              </c:strCache>
            </c:strRef>
          </c:tx>
          <c:spPr>
            <a:solidFill>
              <a:srgbClr val="FF0000"/>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(2)'!$G$16,'SED2015_DST_23 (2)'!$G$25,'SED2015_DST_23 (2)'!$G$34,'SED2015_DST_23 (2)'!$G$43,'SED2015_DST_23 (2)'!$G$52,'SED2015_DST_23 (2)'!$G$61,'SED2015_DST_23 (2)'!$G$70,'SED2015_DST_23 (2)'!$G$79)</c:f>
              <c:numCache>
                <c:formatCode>#,##0</c:formatCode>
                <c:ptCount val="8"/>
                <c:pt idx="0">
                  <c:v>6.2</c:v>
                </c:pt>
                <c:pt idx="1">
                  <c:v>36.6</c:v>
                </c:pt>
                <c:pt idx="2">
                  <c:v>7.8</c:v>
                </c:pt>
                <c:pt idx="3">
                  <c:v>20</c:v>
                </c:pt>
                <c:pt idx="4">
                  <c:v>23.4</c:v>
                </c:pt>
                <c:pt idx="5">
                  <c:v>8.8000000000000007</c:v>
                </c:pt>
                <c:pt idx="6">
                  <c:v>2.4</c:v>
                </c:pt>
                <c:pt idx="7">
                  <c:v>34.799999999999997</c:v>
                </c:pt>
              </c:numCache>
            </c:numRef>
          </c:val>
          <c:extLst>
            <c:ext xmlns:c16="http://schemas.microsoft.com/office/drawing/2014/chart" uri="{C3380CC4-5D6E-409C-BE32-E72D297353CC}">
              <c16:uniqueId val="{00000002-9185-4CA1-84FA-31A17B47B36C}"/>
            </c:ext>
          </c:extLst>
        </c:ser>
        <c:ser>
          <c:idx val="5"/>
          <c:order val="6"/>
          <c:tx>
            <c:strRef>
              <c:f>'SED2015_DST_23 (2)'!$A$20</c:f>
              <c:strCache>
                <c:ptCount val="1"/>
                <c:pt idx="0">
                  <c:v>More than one race</c:v>
                </c:pt>
              </c:strCache>
            </c:strRef>
          </c:tx>
          <c:spPr>
            <a:solidFill>
              <a:schemeClr val="accent6"/>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(2)'!$G$20,'SED2015_DST_23 (2)'!$G$29,'SED2015_DST_23 (2)'!$G$38,'SED2015_DST_23 (2)'!$G$47,'SED2015_DST_23 (2)'!$G$56,'SED2015_DST_23 (2)'!$G$65,'SED2015_DST_23 (2)'!$G$74,'SED2015_DST_23 (2)'!$G$83)</c:f>
              <c:numCache>
                <c:formatCode>#,##0</c:formatCode>
                <c:ptCount val="8"/>
                <c:pt idx="0">
                  <c:v>29</c:v>
                </c:pt>
                <c:pt idx="1">
                  <c:v>74.666666666666671</c:v>
                </c:pt>
                <c:pt idx="2">
                  <c:v>68</c:v>
                </c:pt>
                <c:pt idx="3">
                  <c:v>86.666666666666671</c:v>
                </c:pt>
                <c:pt idx="4">
                  <c:v>158.33333333333334</c:v>
                </c:pt>
                <c:pt idx="5">
                  <c:v>62.333333333333336</c:v>
                </c:pt>
                <c:pt idx="6">
                  <c:v>27.333333333333332</c:v>
                </c:pt>
                <c:pt idx="7">
                  <c:v>145</c:v>
                </c:pt>
              </c:numCache>
            </c:numRef>
          </c:val>
          <c:extLst>
            <c:ext xmlns:c16="http://schemas.microsoft.com/office/drawing/2014/chart" uri="{C3380CC4-5D6E-409C-BE32-E72D297353CC}">
              <c16:uniqueId val="{00000006-9185-4CA1-84FA-31A17B47B36C}"/>
            </c:ext>
          </c:extLst>
        </c:ser>
        <c:ser>
          <c:idx val="6"/>
          <c:order val="7"/>
          <c:tx>
            <c:strRef>
              <c:f>'SED2015_DST_23 (2)'!$A$21</c:f>
              <c:strCache>
                <c:ptCount val="1"/>
                <c:pt idx="0">
                  <c:v>Other race or race not reported</c:v>
                </c:pt>
              </c:strCache>
            </c:strRef>
          </c:tx>
          <c:spPr>
            <a:solidFill>
              <a:srgbClr val="FFC000"/>
            </a:solidFill>
            <a:ln>
              <a:noFill/>
            </a:ln>
            <a:effectLst/>
          </c:spPr>
          <c:invertIfNegative val="0"/>
          <c:cat>
            <c:strRef>
              <c:f>('SED2015_DST_23 (2)'!$A$14,'SED2015_DST_23 (2)'!$A$23,'SED2015_DST_23 (2)'!$A$32,'SED2015_DST_23 (2)'!$A$41,'SED2015_DST_23 (2)'!$A$50,'SED2015_DST_23 (2)'!$A$59,'SED2015_DST_23 (2)'!$A$68,'SED2015_DST_23 (2)'!$A$77)</c:f>
              <c:strCache>
                <c:ptCount val="8"/>
                <c:pt idx="0">
                  <c:v>Other (inc. Architecture and Business)</c:v>
                </c:pt>
                <c:pt idx="1">
                  <c:v>Education</c:v>
                </c:pt>
                <c:pt idx="2">
                  <c:v>Engineering</c:v>
                </c:pt>
                <c:pt idx="3">
                  <c:v>Humanities and arts</c:v>
                </c:pt>
                <c:pt idx="4">
                  <c:v>Life sciences</c:v>
                </c:pt>
                <c:pt idx="5">
                  <c:v>Physical sciences and earth sciences</c:v>
                </c:pt>
                <c:pt idx="6">
                  <c:v>Mathematics and computer sciences</c:v>
                </c:pt>
                <c:pt idx="7">
                  <c:v>Psychology and social sciences </c:v>
                </c:pt>
              </c:strCache>
            </c:strRef>
          </c:cat>
          <c:val>
            <c:numRef>
              <c:f>('SED2015_DST_23 (2)'!$G$21,'SED2015_DST_23 (2)'!$G$30,'SED2015_DST_23 (2)'!$G$39,'SED2015_DST_23 (2)'!$G$48,'SED2015_DST_23 (2)'!$G$57,'SED2015_DST_23 (2)'!$G$66,'SED2015_DST_23 (2)'!$G$75,'SED2015_DST_23 (2)'!$G$84)</c:f>
              <c:numCache>
                <c:formatCode>#,##0</c:formatCode>
                <c:ptCount val="8"/>
                <c:pt idx="0">
                  <c:v>11.6</c:v>
                </c:pt>
                <c:pt idx="1">
                  <c:v>36.4</c:v>
                </c:pt>
                <c:pt idx="2">
                  <c:v>27.8</c:v>
                </c:pt>
                <c:pt idx="3">
                  <c:v>46.8</c:v>
                </c:pt>
                <c:pt idx="4">
                  <c:v>60</c:v>
                </c:pt>
                <c:pt idx="5">
                  <c:v>20.6</c:v>
                </c:pt>
                <c:pt idx="6">
                  <c:v>13.6</c:v>
                </c:pt>
                <c:pt idx="7">
                  <c:v>56.6</c:v>
                </c:pt>
              </c:numCache>
            </c:numRef>
          </c:val>
          <c:extLst>
            <c:ext xmlns:c16="http://schemas.microsoft.com/office/drawing/2014/chart" uri="{C3380CC4-5D6E-409C-BE32-E72D297353CC}">
              <c16:uniqueId val="{00000007-9185-4CA1-84FA-31A17B47B36C}"/>
            </c:ext>
          </c:extLst>
        </c:ser>
        <c:dLbls>
          <c:showLegendKey val="0"/>
          <c:showVal val="0"/>
          <c:showCatName val="0"/>
          <c:showSerName val="0"/>
          <c:showPercent val="0"/>
          <c:showBubbleSize val="0"/>
        </c:dLbls>
        <c:gapWidth val="150"/>
        <c:overlap val="100"/>
        <c:axId val="1859572063"/>
        <c:axId val="1859570399"/>
      </c:barChart>
      <c:catAx>
        <c:axId val="1859572063"/>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9570399"/>
        <c:crosses val="autoZero"/>
        <c:auto val="1"/>
        <c:lblAlgn val="ctr"/>
        <c:lblOffset val="100"/>
        <c:noMultiLvlLbl val="0"/>
      </c:catAx>
      <c:valAx>
        <c:axId val="1859570399"/>
        <c:scaling>
          <c:orientation val="minMax"/>
        </c:scaling>
        <c:delete val="0"/>
        <c:axPos val="l"/>
        <c:majorGridlines>
          <c:spPr>
            <a:ln w="9525" cap="flat" cmpd="sng" algn="ctr">
              <a:solidFill>
                <a:schemeClr val="tx1">
                  <a:lumMod val="15000"/>
                  <a:lumOff val="85000"/>
                </a:schemeClr>
              </a:soli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mn-lt"/>
                <a:ea typeface="+mn-ea"/>
                <a:cs typeface="+mn-cs"/>
              </a:defRPr>
            </a:pPr>
            <a:endParaRPr lang="en-US"/>
          </a:p>
        </c:txPr>
        <c:crossAx val="1859572063"/>
        <c:crosses val="autoZero"/>
        <c:crossBetween val="between"/>
      </c:valAx>
      <c:spPr>
        <a:noFill/>
        <a:ln>
          <a:noFill/>
        </a:ln>
        <a:effectLst/>
      </c:spPr>
    </c:plotArea>
    <c:legend>
      <c:legendPos val="r"/>
      <c:layout>
        <c:manualLayout>
          <c:xMode val="edge"/>
          <c:yMode val="edge"/>
          <c:x val="1.4795997759243121E-2"/>
          <c:y val="0.17295028481144334"/>
          <c:w val="0.26908008371716668"/>
          <c:h val="0.481652085687394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9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3.xml"/></Relationships>
</file>

<file path=xl/drawings/_rels/drawing3.xml.rels><?xml version="1.0" encoding="UTF-8" standalone="yes"?>
<Relationships xmlns="http://schemas.openxmlformats.org/package/2006/relationships"><Relationship Id="rId1" Type="http://schemas.openxmlformats.org/officeDocument/2006/relationships/chart" Target="../charts/chart4.xml"/></Relationships>
</file>

<file path=xl/drawings/_rels/drawing4.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1</xdr:col>
      <xdr:colOff>0</xdr:colOff>
      <xdr:row>2</xdr:row>
      <xdr:rowOff>0</xdr:rowOff>
    </xdr:from>
    <xdr:to>
      <xdr:col>8</xdr:col>
      <xdr:colOff>211933</xdr:colOff>
      <xdr:row>27</xdr:row>
      <xdr:rowOff>114301</xdr:rowOff>
    </xdr:to>
    <xdr:graphicFrame macro="">
      <xdr:nvGraphicFramePr>
        <xdr:cNvPr id="5" name="Chart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0</xdr:colOff>
      <xdr:row>2</xdr:row>
      <xdr:rowOff>0</xdr:rowOff>
    </xdr:from>
    <xdr:to>
      <xdr:col>18</xdr:col>
      <xdr:colOff>433388</xdr:colOff>
      <xdr:row>31</xdr:row>
      <xdr:rowOff>176213</xdr:rowOff>
    </xdr:to>
    <xdr:graphicFrame macro="">
      <xdr:nvGraphicFramePr>
        <xdr:cNvPr id="4" name="Chart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17</xdr:col>
      <xdr:colOff>288130</xdr:colOff>
      <xdr:row>0</xdr:row>
      <xdr:rowOff>42862</xdr:rowOff>
    </xdr:from>
    <xdr:to>
      <xdr:col>23</xdr:col>
      <xdr:colOff>604838</xdr:colOff>
      <xdr:row>18</xdr:row>
      <xdr:rowOff>152400</xdr:rowOff>
    </xdr:to>
    <xdr:graphicFrame macro="">
      <xdr:nvGraphicFramePr>
        <xdr:cNvPr id="2" name="Chart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288129</xdr:colOff>
      <xdr:row>0</xdr:row>
      <xdr:rowOff>42862</xdr:rowOff>
    </xdr:from>
    <xdr:to>
      <xdr:col>24</xdr:col>
      <xdr:colOff>500062</xdr:colOff>
      <xdr:row>25</xdr:row>
      <xdr:rowOff>138113</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8</xdr:col>
      <xdr:colOff>471487</xdr:colOff>
      <xdr:row>5</xdr:row>
      <xdr:rowOff>71437</xdr:rowOff>
    </xdr:from>
    <xdr:to>
      <xdr:col>18</xdr:col>
      <xdr:colOff>257175</xdr:colOff>
      <xdr:row>35</xdr:row>
      <xdr:rowOff>9525</xdr:rowOff>
    </xdr:to>
    <xdr:graphicFrame macro="">
      <xdr:nvGraphicFramePr>
        <xdr:cNvPr id="2" name="Chart 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tabSelected="1" topLeftCell="A3" workbookViewId="0">
      <selection activeCell="K33" sqref="K33"/>
    </sheetView>
  </sheetViews>
  <sheetFormatPr defaultRowHeight="14.25" x14ac:dyDescent="0.45"/>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heetViews>
  <sheetFormatPr defaultRowHeight="14.25" x14ac:dyDescent="0.45"/>
  <cols>
    <col min="1" max="1" width="36.59765625" style="636" customWidth="1"/>
    <col min="2" max="12" width="9.86328125" style="636" customWidth="1"/>
    <col min="13" max="16384" width="9.06640625" style="636"/>
  </cols>
  <sheetData>
    <row r="1" spans="1:12" x14ac:dyDescent="0.45">
      <c r="A1" s="2" t="s">
        <v>634</v>
      </c>
    </row>
    <row r="2" spans="1:12" x14ac:dyDescent="0.45">
      <c r="A2" s="2"/>
    </row>
    <row r="4" spans="1:12" x14ac:dyDescent="0.45">
      <c r="A4" s="638" t="s">
        <v>635</v>
      </c>
      <c r="B4" s="639">
        <v>2005</v>
      </c>
      <c r="C4" s="639">
        <v>2006</v>
      </c>
      <c r="D4" s="639">
        <v>2007</v>
      </c>
      <c r="E4" s="639">
        <v>2008</v>
      </c>
      <c r="F4" s="639">
        <v>2009</v>
      </c>
      <c r="G4" s="639">
        <v>2010</v>
      </c>
      <c r="H4" s="639">
        <v>2011</v>
      </c>
      <c r="I4" s="639">
        <v>2012</v>
      </c>
      <c r="J4" s="639">
        <v>2013</v>
      </c>
      <c r="K4" s="639">
        <v>2014</v>
      </c>
      <c r="L4" s="639">
        <v>2015</v>
      </c>
    </row>
    <row r="5" spans="1:12" x14ac:dyDescent="0.45">
      <c r="A5" s="3" t="s">
        <v>636</v>
      </c>
      <c r="B5" s="634">
        <v>43385</v>
      </c>
      <c r="C5" s="634">
        <v>45621</v>
      </c>
      <c r="D5" s="634">
        <v>48132</v>
      </c>
      <c r="E5" s="634">
        <v>48777</v>
      </c>
      <c r="F5" s="634">
        <v>49553</v>
      </c>
      <c r="G5" s="634">
        <v>48031</v>
      </c>
      <c r="H5" s="634">
        <v>48914</v>
      </c>
      <c r="I5" s="634">
        <v>50951</v>
      </c>
      <c r="J5" s="634">
        <v>52707</v>
      </c>
      <c r="K5" s="634">
        <v>54003</v>
      </c>
      <c r="L5" s="634">
        <v>55006</v>
      </c>
    </row>
    <row r="6" spans="1:12" x14ac:dyDescent="0.45">
      <c r="A6" s="4" t="s">
        <v>624</v>
      </c>
      <c r="B6" s="634">
        <v>27945</v>
      </c>
      <c r="C6" s="634">
        <v>29028</v>
      </c>
      <c r="D6" s="634">
        <v>29501</v>
      </c>
      <c r="E6" s="634">
        <v>30844</v>
      </c>
      <c r="F6" s="634">
        <v>32327</v>
      </c>
      <c r="G6" s="634">
        <v>31604</v>
      </c>
      <c r="H6" s="634">
        <v>31727</v>
      </c>
      <c r="I6" s="634">
        <v>32983</v>
      </c>
      <c r="J6" s="634">
        <v>33966</v>
      </c>
      <c r="K6" s="634">
        <v>34010</v>
      </c>
      <c r="L6" s="634">
        <v>35117</v>
      </c>
    </row>
    <row r="7" spans="1:12" x14ac:dyDescent="0.45">
      <c r="A7" s="4" t="s">
        <v>625</v>
      </c>
      <c r="B7" s="634">
        <v>12832</v>
      </c>
      <c r="C7" s="634">
        <v>14198</v>
      </c>
      <c r="D7" s="634">
        <v>15123</v>
      </c>
      <c r="E7" s="634">
        <v>15261</v>
      </c>
      <c r="F7" s="634">
        <v>14737</v>
      </c>
      <c r="G7" s="634">
        <v>13636</v>
      </c>
      <c r="H7" s="634">
        <v>14235</v>
      </c>
      <c r="I7" s="634">
        <v>14784</v>
      </c>
      <c r="J7" s="634">
        <v>15674</v>
      </c>
      <c r="K7" s="634">
        <v>15842</v>
      </c>
      <c r="L7" s="634">
        <v>16155</v>
      </c>
    </row>
    <row r="8" spans="1:12" x14ac:dyDescent="0.45">
      <c r="A8" s="4" t="s">
        <v>637</v>
      </c>
      <c r="B8" s="634">
        <v>2608</v>
      </c>
      <c r="C8" s="634">
        <v>2395</v>
      </c>
      <c r="D8" s="634">
        <v>3508</v>
      </c>
      <c r="E8" s="634">
        <v>2672</v>
      </c>
      <c r="F8" s="634">
        <v>2489</v>
      </c>
      <c r="G8" s="634">
        <v>2791</v>
      </c>
      <c r="H8" s="634">
        <v>2952</v>
      </c>
      <c r="I8" s="634">
        <v>3184</v>
      </c>
      <c r="J8" s="634">
        <v>3067</v>
      </c>
      <c r="K8" s="634">
        <v>4151</v>
      </c>
      <c r="L8" s="634">
        <v>3734</v>
      </c>
    </row>
    <row r="9" spans="1:12" x14ac:dyDescent="0.45">
      <c r="A9" s="4" t="s">
        <v>638</v>
      </c>
      <c r="B9" s="634">
        <v>2282</v>
      </c>
      <c r="C9" s="634">
        <v>2330</v>
      </c>
      <c r="D9" s="634">
        <v>2544</v>
      </c>
      <c r="E9" s="634">
        <v>2710</v>
      </c>
      <c r="F9" s="634">
        <v>2815</v>
      </c>
      <c r="G9" s="634">
        <v>2703</v>
      </c>
      <c r="H9" s="634">
        <v>2916</v>
      </c>
      <c r="I9" s="634">
        <v>3064</v>
      </c>
      <c r="J9" s="634">
        <v>3073</v>
      </c>
      <c r="K9" s="634">
        <v>3150</v>
      </c>
      <c r="L9" s="634">
        <v>3423</v>
      </c>
    </row>
    <row r="10" spans="1:12" x14ac:dyDescent="0.45">
      <c r="A10" s="5" t="s">
        <v>624</v>
      </c>
      <c r="B10" s="634">
        <v>1435</v>
      </c>
      <c r="C10" s="634">
        <v>1532</v>
      </c>
      <c r="D10" s="634">
        <v>1655</v>
      </c>
      <c r="E10" s="634">
        <v>1773</v>
      </c>
      <c r="F10" s="634">
        <v>1880</v>
      </c>
      <c r="G10" s="634">
        <v>1843</v>
      </c>
      <c r="H10" s="634">
        <v>1990</v>
      </c>
      <c r="I10" s="634">
        <v>2144</v>
      </c>
      <c r="J10" s="634">
        <v>2135</v>
      </c>
      <c r="K10" s="634">
        <v>2192</v>
      </c>
      <c r="L10" s="634">
        <v>2451</v>
      </c>
    </row>
    <row r="11" spans="1:12" x14ac:dyDescent="0.45">
      <c r="A11" s="5" t="s">
        <v>625</v>
      </c>
      <c r="B11" s="634">
        <v>843</v>
      </c>
      <c r="C11" s="634">
        <v>786</v>
      </c>
      <c r="D11" s="634">
        <v>869</v>
      </c>
      <c r="E11" s="634">
        <v>932</v>
      </c>
      <c r="F11" s="634">
        <v>924</v>
      </c>
      <c r="G11" s="634">
        <v>849</v>
      </c>
      <c r="H11" s="634">
        <v>922</v>
      </c>
      <c r="I11" s="634">
        <v>916</v>
      </c>
      <c r="J11" s="634">
        <v>921</v>
      </c>
      <c r="K11" s="634">
        <v>945</v>
      </c>
      <c r="L11" s="634">
        <v>963</v>
      </c>
    </row>
    <row r="12" spans="1:12" x14ac:dyDescent="0.45">
      <c r="A12" s="5" t="s">
        <v>637</v>
      </c>
      <c r="B12" s="634">
        <v>4</v>
      </c>
      <c r="C12" s="634">
        <v>12</v>
      </c>
      <c r="D12" s="634">
        <v>20</v>
      </c>
      <c r="E12" s="634">
        <v>5</v>
      </c>
      <c r="F12" s="634">
        <v>11</v>
      </c>
      <c r="G12" s="634">
        <v>11</v>
      </c>
      <c r="H12" s="634">
        <v>4</v>
      </c>
      <c r="I12" s="634">
        <v>4</v>
      </c>
      <c r="J12" s="634">
        <v>17</v>
      </c>
      <c r="K12" s="634">
        <v>13</v>
      </c>
      <c r="L12" s="634">
        <v>9</v>
      </c>
    </row>
    <row r="13" spans="1:12" x14ac:dyDescent="0.45">
      <c r="A13" s="4" t="s">
        <v>639</v>
      </c>
      <c r="B13" s="631" t="s">
        <v>640</v>
      </c>
      <c r="C13" s="631" t="s">
        <v>640</v>
      </c>
      <c r="D13" s="631" t="s">
        <v>640</v>
      </c>
      <c r="E13" s="631" t="s">
        <v>640</v>
      </c>
      <c r="F13" s="631" t="s">
        <v>640</v>
      </c>
      <c r="G13" s="631" t="s">
        <v>640</v>
      </c>
      <c r="H13" s="631" t="s">
        <v>640</v>
      </c>
      <c r="I13" s="631" t="s">
        <v>640</v>
      </c>
      <c r="J13" s="631" t="s">
        <v>640</v>
      </c>
      <c r="K13" s="631" t="s">
        <v>640</v>
      </c>
      <c r="L13" s="631" t="s">
        <v>640</v>
      </c>
    </row>
    <row r="14" spans="1:12" x14ac:dyDescent="0.45">
      <c r="A14" s="5" t="s">
        <v>641</v>
      </c>
      <c r="B14" s="634">
        <v>139</v>
      </c>
      <c r="C14" s="634">
        <v>123</v>
      </c>
      <c r="D14" s="634">
        <v>148</v>
      </c>
      <c r="E14" s="634">
        <v>121</v>
      </c>
      <c r="F14" s="634">
        <v>138</v>
      </c>
      <c r="G14" s="634">
        <v>129</v>
      </c>
      <c r="H14" s="634">
        <v>135</v>
      </c>
      <c r="I14" s="634">
        <v>107</v>
      </c>
      <c r="J14" s="634">
        <v>126</v>
      </c>
      <c r="K14" s="634">
        <v>109</v>
      </c>
      <c r="L14" s="634">
        <v>140</v>
      </c>
    </row>
    <row r="15" spans="1:12" x14ac:dyDescent="0.45">
      <c r="A15" s="640" t="s">
        <v>624</v>
      </c>
      <c r="B15" s="634">
        <v>137</v>
      </c>
      <c r="C15" s="634">
        <v>113</v>
      </c>
      <c r="D15" s="634">
        <v>140</v>
      </c>
      <c r="E15" s="634">
        <v>115</v>
      </c>
      <c r="F15" s="634">
        <v>132</v>
      </c>
      <c r="G15" s="634">
        <v>117</v>
      </c>
      <c r="H15" s="634">
        <v>127</v>
      </c>
      <c r="I15" s="634">
        <v>104</v>
      </c>
      <c r="J15" s="634">
        <v>119</v>
      </c>
      <c r="K15" s="634">
        <v>103</v>
      </c>
      <c r="L15" s="634">
        <v>130</v>
      </c>
    </row>
    <row r="16" spans="1:12" ht="15.75" x14ac:dyDescent="0.45">
      <c r="A16" s="640" t="s">
        <v>642</v>
      </c>
      <c r="B16" s="634">
        <v>2</v>
      </c>
      <c r="C16" s="634">
        <v>10</v>
      </c>
      <c r="D16" s="631" t="s">
        <v>643</v>
      </c>
      <c r="E16" s="631" t="s">
        <v>643</v>
      </c>
      <c r="F16" s="634">
        <v>6</v>
      </c>
      <c r="G16" s="634">
        <v>12</v>
      </c>
      <c r="H16" s="634">
        <v>8</v>
      </c>
      <c r="I16" s="631" t="s">
        <v>643</v>
      </c>
      <c r="J16" s="634">
        <v>7</v>
      </c>
      <c r="K16" s="634">
        <v>6</v>
      </c>
      <c r="L16" s="634">
        <v>10</v>
      </c>
    </row>
    <row r="17" spans="1:12" x14ac:dyDescent="0.45">
      <c r="A17" s="640" t="s">
        <v>637</v>
      </c>
      <c r="B17" s="634">
        <v>0</v>
      </c>
      <c r="C17" s="634">
        <v>0</v>
      </c>
      <c r="D17" s="631" t="s">
        <v>643</v>
      </c>
      <c r="E17" s="631" t="s">
        <v>643</v>
      </c>
      <c r="F17" s="634">
        <v>0</v>
      </c>
      <c r="G17" s="634">
        <v>0</v>
      </c>
      <c r="H17" s="634">
        <v>0</v>
      </c>
      <c r="I17" s="631" t="s">
        <v>643</v>
      </c>
      <c r="J17" s="634">
        <v>0</v>
      </c>
      <c r="K17" s="634">
        <v>0</v>
      </c>
      <c r="L17" s="634">
        <v>0</v>
      </c>
    </row>
    <row r="18" spans="1:12" x14ac:dyDescent="0.45">
      <c r="A18" s="5" t="s">
        <v>644</v>
      </c>
      <c r="B18" s="634">
        <v>10067</v>
      </c>
      <c r="C18" s="634">
        <v>11633</v>
      </c>
      <c r="D18" s="634">
        <v>12321</v>
      </c>
      <c r="E18" s="634">
        <v>12454</v>
      </c>
      <c r="F18" s="634">
        <v>12132</v>
      </c>
      <c r="G18" s="634">
        <v>11583</v>
      </c>
      <c r="H18" s="634">
        <v>12311</v>
      </c>
      <c r="I18" s="634">
        <v>12850</v>
      </c>
      <c r="J18" s="634">
        <v>13430</v>
      </c>
      <c r="K18" s="634">
        <v>13559</v>
      </c>
      <c r="L18" s="634">
        <v>13846</v>
      </c>
    </row>
    <row r="19" spans="1:12" x14ac:dyDescent="0.45">
      <c r="A19" s="640" t="s">
        <v>624</v>
      </c>
      <c r="B19" s="634">
        <v>2155</v>
      </c>
      <c r="C19" s="634">
        <v>2391</v>
      </c>
      <c r="D19" s="634">
        <v>2308</v>
      </c>
      <c r="E19" s="634">
        <v>2507</v>
      </c>
      <c r="F19" s="634">
        <v>2612</v>
      </c>
      <c r="G19" s="634">
        <v>2738</v>
      </c>
      <c r="H19" s="634">
        <v>2832</v>
      </c>
      <c r="I19" s="634">
        <v>2943</v>
      </c>
      <c r="J19" s="634">
        <v>2892</v>
      </c>
      <c r="K19" s="634">
        <v>2882</v>
      </c>
      <c r="L19" s="634">
        <v>3072</v>
      </c>
    </row>
    <row r="20" spans="1:12" x14ac:dyDescent="0.45">
      <c r="A20" s="640" t="s">
        <v>625</v>
      </c>
      <c r="B20" s="634">
        <v>7895</v>
      </c>
      <c r="C20" s="634">
        <v>9226</v>
      </c>
      <c r="D20" s="634">
        <v>9948</v>
      </c>
      <c r="E20" s="634">
        <v>9940</v>
      </c>
      <c r="F20" s="634">
        <v>9505</v>
      </c>
      <c r="G20" s="634">
        <v>8822</v>
      </c>
      <c r="H20" s="634">
        <v>9451</v>
      </c>
      <c r="I20" s="634">
        <v>9889</v>
      </c>
      <c r="J20" s="634">
        <v>10514</v>
      </c>
      <c r="K20" s="634">
        <v>10664</v>
      </c>
      <c r="L20" s="634">
        <v>10754</v>
      </c>
    </row>
    <row r="21" spans="1:12" x14ac:dyDescent="0.45">
      <c r="A21" s="640" t="s">
        <v>637</v>
      </c>
      <c r="B21" s="634">
        <v>17</v>
      </c>
      <c r="C21" s="634">
        <v>16</v>
      </c>
      <c r="D21" s="634">
        <v>65</v>
      </c>
      <c r="E21" s="634">
        <v>7</v>
      </c>
      <c r="F21" s="634">
        <v>15</v>
      </c>
      <c r="G21" s="634">
        <v>23</v>
      </c>
      <c r="H21" s="634">
        <v>28</v>
      </c>
      <c r="I21" s="634">
        <v>18</v>
      </c>
      <c r="J21" s="634">
        <v>24</v>
      </c>
      <c r="K21" s="634">
        <v>13</v>
      </c>
      <c r="L21" s="634">
        <v>20</v>
      </c>
    </row>
    <row r="22" spans="1:12" x14ac:dyDescent="0.45">
      <c r="A22" s="5" t="s">
        <v>645</v>
      </c>
      <c r="B22" s="634">
        <v>2110</v>
      </c>
      <c r="C22" s="634">
        <v>2183</v>
      </c>
      <c r="D22" s="634">
        <v>2383</v>
      </c>
      <c r="E22" s="634">
        <v>2395</v>
      </c>
      <c r="F22" s="634">
        <v>2617</v>
      </c>
      <c r="G22" s="634">
        <v>2380</v>
      </c>
      <c r="H22" s="634">
        <v>2313</v>
      </c>
      <c r="I22" s="634">
        <v>2529</v>
      </c>
      <c r="J22" s="634">
        <v>2655</v>
      </c>
      <c r="K22" s="634">
        <v>2654</v>
      </c>
      <c r="L22" s="634">
        <v>2781</v>
      </c>
    </row>
    <row r="23" spans="1:12" x14ac:dyDescent="0.45">
      <c r="A23" s="640" t="s">
        <v>624</v>
      </c>
      <c r="B23" s="634">
        <v>1741</v>
      </c>
      <c r="C23" s="634">
        <v>1789</v>
      </c>
      <c r="D23" s="634">
        <v>1891</v>
      </c>
      <c r="E23" s="634">
        <v>1961</v>
      </c>
      <c r="F23" s="634">
        <v>2168</v>
      </c>
      <c r="G23" s="634">
        <v>1939</v>
      </c>
      <c r="H23" s="634">
        <v>1899</v>
      </c>
      <c r="I23" s="634">
        <v>2056</v>
      </c>
      <c r="J23" s="634">
        <v>2172</v>
      </c>
      <c r="K23" s="634">
        <v>2172</v>
      </c>
      <c r="L23" s="634">
        <v>2281</v>
      </c>
    </row>
    <row r="24" spans="1:12" x14ac:dyDescent="0.45">
      <c r="A24" s="640" t="s">
        <v>625</v>
      </c>
      <c r="B24" s="634">
        <v>367</v>
      </c>
      <c r="C24" s="634">
        <v>383</v>
      </c>
      <c r="D24" s="634">
        <v>471</v>
      </c>
      <c r="E24" s="634">
        <v>431</v>
      </c>
      <c r="F24" s="634">
        <v>434</v>
      </c>
      <c r="G24" s="634">
        <v>426</v>
      </c>
      <c r="H24" s="634">
        <v>404</v>
      </c>
      <c r="I24" s="634">
        <v>469</v>
      </c>
      <c r="J24" s="634">
        <v>479</v>
      </c>
      <c r="K24" s="634">
        <v>477</v>
      </c>
      <c r="L24" s="634">
        <v>495</v>
      </c>
    </row>
    <row r="25" spans="1:12" x14ac:dyDescent="0.45">
      <c r="A25" s="640" t="s">
        <v>637</v>
      </c>
      <c r="B25" s="634">
        <v>2</v>
      </c>
      <c r="C25" s="634">
        <v>11</v>
      </c>
      <c r="D25" s="634">
        <v>21</v>
      </c>
      <c r="E25" s="634">
        <v>3</v>
      </c>
      <c r="F25" s="634">
        <v>15</v>
      </c>
      <c r="G25" s="634">
        <v>15</v>
      </c>
      <c r="H25" s="634">
        <v>10</v>
      </c>
      <c r="I25" s="634">
        <v>4</v>
      </c>
      <c r="J25" s="634">
        <v>4</v>
      </c>
      <c r="K25" s="634">
        <v>5</v>
      </c>
      <c r="L25" s="634">
        <v>5</v>
      </c>
    </row>
    <row r="26" spans="1:12" x14ac:dyDescent="0.45">
      <c r="A26" s="5" t="s">
        <v>646</v>
      </c>
      <c r="B26" s="634">
        <v>24360</v>
      </c>
      <c r="C26" s="634">
        <v>25245</v>
      </c>
      <c r="D26" s="634">
        <v>25569</v>
      </c>
      <c r="E26" s="634">
        <v>26084</v>
      </c>
      <c r="F26" s="634">
        <v>26630</v>
      </c>
      <c r="G26" s="634">
        <v>25965</v>
      </c>
      <c r="H26" s="634">
        <v>26174</v>
      </c>
      <c r="I26" s="634">
        <v>26983</v>
      </c>
      <c r="J26" s="634">
        <v>27872</v>
      </c>
      <c r="K26" s="634">
        <v>27951</v>
      </c>
      <c r="L26" s="634">
        <v>28659</v>
      </c>
    </row>
    <row r="27" spans="1:12" x14ac:dyDescent="0.45">
      <c r="A27" s="640" t="s">
        <v>624</v>
      </c>
      <c r="B27" s="634">
        <v>21208</v>
      </c>
      <c r="C27" s="634">
        <v>21923</v>
      </c>
      <c r="D27" s="634">
        <v>22067</v>
      </c>
      <c r="E27" s="634">
        <v>22835</v>
      </c>
      <c r="F27" s="634">
        <v>23616</v>
      </c>
      <c r="G27" s="634">
        <v>23101</v>
      </c>
      <c r="H27" s="634">
        <v>23279</v>
      </c>
      <c r="I27" s="634">
        <v>24011</v>
      </c>
      <c r="J27" s="634">
        <v>24750</v>
      </c>
      <c r="K27" s="634">
        <v>24833</v>
      </c>
      <c r="L27" s="634">
        <v>25407</v>
      </c>
    </row>
    <row r="28" spans="1:12" x14ac:dyDescent="0.45">
      <c r="A28" s="640" t="s">
        <v>625</v>
      </c>
      <c r="B28" s="634">
        <v>3131</v>
      </c>
      <c r="C28" s="634">
        <v>3279</v>
      </c>
      <c r="D28" s="634">
        <v>3322</v>
      </c>
      <c r="E28" s="634">
        <v>3229</v>
      </c>
      <c r="F28" s="634">
        <v>2970</v>
      </c>
      <c r="G28" s="634">
        <v>2810</v>
      </c>
      <c r="H28" s="634">
        <v>2841</v>
      </c>
      <c r="I28" s="634">
        <v>2931</v>
      </c>
      <c r="J28" s="634">
        <v>3070</v>
      </c>
      <c r="K28" s="634">
        <v>3086</v>
      </c>
      <c r="L28" s="634">
        <v>3185</v>
      </c>
    </row>
    <row r="29" spans="1:12" x14ac:dyDescent="0.45">
      <c r="A29" s="640" t="s">
        <v>637</v>
      </c>
      <c r="B29" s="634">
        <v>21</v>
      </c>
      <c r="C29" s="634">
        <v>43</v>
      </c>
      <c r="D29" s="634">
        <v>180</v>
      </c>
      <c r="E29" s="634">
        <v>20</v>
      </c>
      <c r="F29" s="634">
        <v>44</v>
      </c>
      <c r="G29" s="634">
        <v>54</v>
      </c>
      <c r="H29" s="634">
        <v>54</v>
      </c>
      <c r="I29" s="634">
        <v>41</v>
      </c>
      <c r="J29" s="634">
        <v>52</v>
      </c>
      <c r="K29" s="634">
        <v>32</v>
      </c>
      <c r="L29" s="634">
        <v>67</v>
      </c>
    </row>
    <row r="30" spans="1:12" x14ac:dyDescent="0.45">
      <c r="A30" s="5" t="s">
        <v>647</v>
      </c>
      <c r="B30" s="634">
        <v>437</v>
      </c>
      <c r="C30" s="634">
        <v>532</v>
      </c>
      <c r="D30" s="634">
        <v>541</v>
      </c>
      <c r="E30" s="634">
        <v>546</v>
      </c>
      <c r="F30" s="634">
        <v>695</v>
      </c>
      <c r="G30" s="634">
        <v>711</v>
      </c>
      <c r="H30" s="634">
        <v>780</v>
      </c>
      <c r="I30" s="634">
        <v>868</v>
      </c>
      <c r="J30" s="634">
        <v>930</v>
      </c>
      <c r="K30" s="634">
        <v>939</v>
      </c>
      <c r="L30" s="634">
        <v>973</v>
      </c>
    </row>
    <row r="31" spans="1:12" x14ac:dyDescent="0.45">
      <c r="A31" s="640" t="s">
        <v>624</v>
      </c>
      <c r="B31" s="634">
        <v>395</v>
      </c>
      <c r="C31" s="634">
        <v>464</v>
      </c>
      <c r="D31" s="634">
        <v>505</v>
      </c>
      <c r="E31" s="634">
        <v>506</v>
      </c>
      <c r="F31" s="634">
        <v>646</v>
      </c>
      <c r="G31" s="634">
        <v>654</v>
      </c>
      <c r="H31" s="634">
        <v>722</v>
      </c>
      <c r="I31" s="634">
        <v>807</v>
      </c>
      <c r="J31" s="634">
        <v>859</v>
      </c>
      <c r="K31" s="634">
        <v>879</v>
      </c>
      <c r="L31" s="634">
        <v>905</v>
      </c>
    </row>
    <row r="32" spans="1:12" x14ac:dyDescent="0.45">
      <c r="A32" s="640" t="s">
        <v>625</v>
      </c>
      <c r="B32" s="634">
        <v>42</v>
      </c>
      <c r="C32" s="634">
        <v>67</v>
      </c>
      <c r="D32" s="634">
        <v>33</v>
      </c>
      <c r="E32" s="634">
        <v>40</v>
      </c>
      <c r="F32" s="634">
        <v>49</v>
      </c>
      <c r="G32" s="634">
        <v>54</v>
      </c>
      <c r="H32" s="634">
        <v>58</v>
      </c>
      <c r="I32" s="634">
        <v>61</v>
      </c>
      <c r="J32" s="634">
        <v>71</v>
      </c>
      <c r="K32" s="634">
        <v>60</v>
      </c>
      <c r="L32" s="634">
        <v>67</v>
      </c>
    </row>
    <row r="33" spans="1:12" x14ac:dyDescent="0.45">
      <c r="A33" s="640" t="s">
        <v>637</v>
      </c>
      <c r="B33" s="634">
        <v>0</v>
      </c>
      <c r="C33" s="634">
        <v>1</v>
      </c>
      <c r="D33" s="634">
        <v>3</v>
      </c>
      <c r="E33" s="634">
        <v>0</v>
      </c>
      <c r="F33" s="634">
        <v>0</v>
      </c>
      <c r="G33" s="634">
        <v>3</v>
      </c>
      <c r="H33" s="634">
        <v>0</v>
      </c>
      <c r="I33" s="634">
        <v>0</v>
      </c>
      <c r="J33" s="634">
        <v>0</v>
      </c>
      <c r="K33" s="634">
        <v>0</v>
      </c>
      <c r="L33" s="634">
        <v>1</v>
      </c>
    </row>
    <row r="34" spans="1:12" x14ac:dyDescent="0.45">
      <c r="A34" s="5" t="s">
        <v>648</v>
      </c>
      <c r="B34" s="634">
        <v>568</v>
      </c>
      <c r="C34" s="634">
        <v>467</v>
      </c>
      <c r="D34" s="634">
        <v>522</v>
      </c>
      <c r="E34" s="634">
        <v>563</v>
      </c>
      <c r="F34" s="634">
        <v>554</v>
      </c>
      <c r="G34" s="634">
        <v>441</v>
      </c>
      <c r="H34" s="634">
        <v>464</v>
      </c>
      <c r="I34" s="634">
        <v>462</v>
      </c>
      <c r="J34" s="634">
        <v>447</v>
      </c>
      <c r="K34" s="634">
        <v>411</v>
      </c>
      <c r="L34" s="634">
        <v>462</v>
      </c>
    </row>
    <row r="35" spans="1:12" x14ac:dyDescent="0.45">
      <c r="A35" s="640" t="s">
        <v>624</v>
      </c>
      <c r="B35" s="634">
        <v>306</v>
      </c>
      <c r="C35" s="634">
        <v>287</v>
      </c>
      <c r="D35" s="634">
        <v>304</v>
      </c>
      <c r="E35" s="634">
        <v>343</v>
      </c>
      <c r="F35" s="634">
        <v>338</v>
      </c>
      <c r="G35" s="634">
        <v>272</v>
      </c>
      <c r="H35" s="634">
        <v>248</v>
      </c>
      <c r="I35" s="634">
        <v>293</v>
      </c>
      <c r="J35" s="634">
        <v>279</v>
      </c>
      <c r="K35" s="634">
        <v>272</v>
      </c>
      <c r="L35" s="634">
        <v>249</v>
      </c>
    </row>
    <row r="36" spans="1:12" x14ac:dyDescent="0.45">
      <c r="A36" s="640" t="s">
        <v>625</v>
      </c>
      <c r="B36" s="634">
        <v>235</v>
      </c>
      <c r="C36" s="634">
        <v>172</v>
      </c>
      <c r="D36" s="631" t="s">
        <v>643</v>
      </c>
      <c r="E36" s="631" t="s">
        <v>643</v>
      </c>
      <c r="F36" s="634">
        <v>211</v>
      </c>
      <c r="G36" s="634">
        <v>160</v>
      </c>
      <c r="H36" s="634">
        <v>212</v>
      </c>
      <c r="I36" s="631" t="s">
        <v>643</v>
      </c>
      <c r="J36" s="634">
        <v>147</v>
      </c>
      <c r="K36" s="634">
        <v>125</v>
      </c>
      <c r="L36" s="634">
        <v>173</v>
      </c>
    </row>
    <row r="37" spans="1:12" x14ac:dyDescent="0.45">
      <c r="A37" s="640" t="s">
        <v>637</v>
      </c>
      <c r="B37" s="634">
        <v>27</v>
      </c>
      <c r="C37" s="634">
        <v>8</v>
      </c>
      <c r="D37" s="631" t="s">
        <v>643</v>
      </c>
      <c r="E37" s="631" t="s">
        <v>643</v>
      </c>
      <c r="F37" s="634">
        <v>5</v>
      </c>
      <c r="G37" s="634">
        <v>9</v>
      </c>
      <c r="H37" s="634">
        <v>4</v>
      </c>
      <c r="I37" s="631" t="s">
        <v>643</v>
      </c>
      <c r="J37" s="634">
        <v>21</v>
      </c>
      <c r="K37" s="634">
        <v>14</v>
      </c>
      <c r="L37" s="634">
        <v>40</v>
      </c>
    </row>
    <row r="38" spans="1:12" x14ac:dyDescent="0.45">
      <c r="A38" s="5" t="s">
        <v>649</v>
      </c>
      <c r="B38" s="634">
        <v>3422</v>
      </c>
      <c r="C38" s="634">
        <v>3108</v>
      </c>
      <c r="D38" s="634">
        <v>4104</v>
      </c>
      <c r="E38" s="634">
        <v>3904</v>
      </c>
      <c r="F38" s="634">
        <v>3972</v>
      </c>
      <c r="G38" s="634">
        <v>4119</v>
      </c>
      <c r="H38" s="634">
        <v>3821</v>
      </c>
      <c r="I38" s="634">
        <v>4088</v>
      </c>
      <c r="J38" s="634">
        <v>4174</v>
      </c>
      <c r="K38" s="634">
        <v>5230</v>
      </c>
      <c r="L38" s="634">
        <v>4722</v>
      </c>
    </row>
    <row r="39" spans="1:12" x14ac:dyDescent="0.45">
      <c r="A39" s="640" t="s">
        <v>624</v>
      </c>
      <c r="B39" s="634">
        <v>568</v>
      </c>
      <c r="C39" s="634">
        <v>529</v>
      </c>
      <c r="D39" s="634">
        <v>631</v>
      </c>
      <c r="E39" s="634">
        <v>804</v>
      </c>
      <c r="F39" s="634">
        <v>935</v>
      </c>
      <c r="G39" s="634">
        <v>940</v>
      </c>
      <c r="H39" s="634">
        <v>630</v>
      </c>
      <c r="I39" s="634">
        <v>625</v>
      </c>
      <c r="J39" s="634">
        <v>760</v>
      </c>
      <c r="K39" s="634">
        <v>677</v>
      </c>
      <c r="L39" s="634">
        <v>622</v>
      </c>
    </row>
    <row r="40" spans="1:12" x14ac:dyDescent="0.45">
      <c r="A40" s="640" t="s">
        <v>625</v>
      </c>
      <c r="B40" s="634">
        <v>317</v>
      </c>
      <c r="C40" s="634">
        <v>275</v>
      </c>
      <c r="D40" s="634">
        <v>270</v>
      </c>
      <c r="E40" s="634">
        <v>472</v>
      </c>
      <c r="F40" s="634">
        <v>638</v>
      </c>
      <c r="G40" s="634">
        <v>503</v>
      </c>
      <c r="H40" s="634">
        <v>339</v>
      </c>
      <c r="I40" s="634">
        <v>355</v>
      </c>
      <c r="J40" s="634">
        <v>465</v>
      </c>
      <c r="K40" s="634">
        <v>479</v>
      </c>
      <c r="L40" s="634">
        <v>508</v>
      </c>
    </row>
    <row r="41" spans="1:12" x14ac:dyDescent="0.45">
      <c r="A41" s="640" t="s">
        <v>637</v>
      </c>
      <c r="B41" s="634">
        <v>2537</v>
      </c>
      <c r="C41" s="634">
        <v>2304</v>
      </c>
      <c r="D41" s="634">
        <v>3203</v>
      </c>
      <c r="E41" s="634">
        <v>2628</v>
      </c>
      <c r="F41" s="634">
        <v>2399</v>
      </c>
      <c r="G41" s="634">
        <v>2676</v>
      </c>
      <c r="H41" s="634">
        <v>2852</v>
      </c>
      <c r="I41" s="634">
        <v>3108</v>
      </c>
      <c r="J41" s="634">
        <v>2949</v>
      </c>
      <c r="K41" s="634">
        <v>4074</v>
      </c>
      <c r="L41" s="634">
        <v>3592</v>
      </c>
    </row>
    <row r="43" spans="1:12" ht="15" customHeight="1" x14ac:dyDescent="0.45">
      <c r="A43" s="662" t="s">
        <v>650</v>
      </c>
      <c r="B43" s="658"/>
      <c r="C43" s="658"/>
      <c r="D43" s="658"/>
      <c r="E43" s="658"/>
      <c r="F43" s="658"/>
      <c r="G43" s="658"/>
      <c r="H43" s="658"/>
      <c r="I43" s="658"/>
      <c r="J43" s="658"/>
    </row>
    <row r="44" spans="1:12" ht="15" customHeight="1" x14ac:dyDescent="0.45">
      <c r="A44" s="660" t="s">
        <v>651</v>
      </c>
      <c r="B44" s="661"/>
      <c r="C44" s="661"/>
      <c r="D44" s="661"/>
      <c r="E44" s="661"/>
      <c r="F44" s="661"/>
      <c r="G44" s="661"/>
      <c r="H44" s="661"/>
      <c r="I44" s="661"/>
      <c r="J44" s="661"/>
    </row>
    <row r="45" spans="1:12" ht="15" customHeight="1" x14ac:dyDescent="0.45">
      <c r="A45" s="662" t="s">
        <v>53</v>
      </c>
      <c r="B45" s="658"/>
      <c r="C45" s="658"/>
      <c r="D45" s="658"/>
      <c r="E45" s="658"/>
      <c r="F45" s="658"/>
      <c r="G45" s="658"/>
      <c r="H45" s="658"/>
      <c r="I45" s="658"/>
      <c r="J45" s="658"/>
    </row>
  </sheetData>
  <mergeCells count="3">
    <mergeCell ref="A43:J43"/>
    <mergeCell ref="A44:J44"/>
    <mergeCell ref="A45:J45"/>
  </mergeCells>
  <pageMargins left="0.7" right="0.7" top="0.75" bottom="0.75" header="0.3" footer="0.3"/>
  <pageSetup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heetViews>
  <sheetFormatPr defaultRowHeight="14.25" x14ac:dyDescent="0.45"/>
  <cols>
    <col min="1" max="1" width="36.59765625" style="636" customWidth="1"/>
    <col min="2" max="12" width="9.86328125" style="636" customWidth="1"/>
    <col min="13" max="16384" width="9.06640625" style="636"/>
  </cols>
  <sheetData>
    <row r="1" spans="1:12" x14ac:dyDescent="0.45">
      <c r="A1" s="2" t="s">
        <v>652</v>
      </c>
    </row>
    <row r="2" spans="1:12" x14ac:dyDescent="0.45">
      <c r="A2" s="2"/>
    </row>
    <row r="4" spans="1:12" x14ac:dyDescent="0.45">
      <c r="A4" s="638" t="s">
        <v>635</v>
      </c>
      <c r="B4" s="639">
        <v>2005</v>
      </c>
      <c r="C4" s="639">
        <v>2006</v>
      </c>
      <c r="D4" s="639">
        <v>2007</v>
      </c>
      <c r="E4" s="639">
        <v>2008</v>
      </c>
      <c r="F4" s="639">
        <v>2009</v>
      </c>
      <c r="G4" s="639">
        <v>2010</v>
      </c>
      <c r="H4" s="639">
        <v>2011</v>
      </c>
      <c r="I4" s="639">
        <v>2012</v>
      </c>
      <c r="J4" s="639">
        <v>2013</v>
      </c>
      <c r="K4" s="639">
        <v>2014</v>
      </c>
      <c r="L4" s="639">
        <v>2015</v>
      </c>
    </row>
    <row r="5" spans="1:12" x14ac:dyDescent="0.45">
      <c r="A5" s="3" t="s">
        <v>636</v>
      </c>
      <c r="B5" s="634">
        <v>23737</v>
      </c>
      <c r="C5" s="634">
        <v>25021</v>
      </c>
      <c r="D5" s="634">
        <v>26202</v>
      </c>
      <c r="E5" s="634">
        <v>26272</v>
      </c>
      <c r="F5" s="634">
        <v>26332</v>
      </c>
      <c r="G5" s="634">
        <v>25526</v>
      </c>
      <c r="H5" s="634">
        <v>26191</v>
      </c>
      <c r="I5" s="634">
        <v>27365</v>
      </c>
      <c r="J5" s="634">
        <v>28328</v>
      </c>
      <c r="K5" s="634">
        <v>29018</v>
      </c>
      <c r="L5" s="634">
        <v>29596</v>
      </c>
    </row>
    <row r="6" spans="1:12" x14ac:dyDescent="0.45">
      <c r="A6" s="4" t="s">
        <v>624</v>
      </c>
      <c r="B6" s="634">
        <v>13586</v>
      </c>
      <c r="C6" s="634">
        <v>14266</v>
      </c>
      <c r="D6" s="634">
        <v>14240</v>
      </c>
      <c r="E6" s="634">
        <v>14774</v>
      </c>
      <c r="F6" s="634">
        <v>15508</v>
      </c>
      <c r="G6" s="634">
        <v>15276</v>
      </c>
      <c r="H6" s="634">
        <v>15397</v>
      </c>
      <c r="I6" s="634">
        <v>16073</v>
      </c>
      <c r="J6" s="634">
        <v>16550</v>
      </c>
      <c r="K6" s="634">
        <v>16663</v>
      </c>
      <c r="L6" s="634">
        <v>17245</v>
      </c>
    </row>
    <row r="7" spans="1:12" x14ac:dyDescent="0.45">
      <c r="A7" s="4" t="s">
        <v>625</v>
      </c>
      <c r="B7" s="634">
        <v>8749</v>
      </c>
      <c r="C7" s="634">
        <v>9398</v>
      </c>
      <c r="D7" s="634">
        <v>9994</v>
      </c>
      <c r="E7" s="634">
        <v>9984</v>
      </c>
      <c r="F7" s="634">
        <v>9565</v>
      </c>
      <c r="G7" s="634">
        <v>8768</v>
      </c>
      <c r="H7" s="634">
        <v>9179</v>
      </c>
      <c r="I7" s="634">
        <v>9556</v>
      </c>
      <c r="J7" s="634">
        <v>10103</v>
      </c>
      <c r="K7" s="634">
        <v>10207</v>
      </c>
      <c r="L7" s="634">
        <v>10413</v>
      </c>
    </row>
    <row r="8" spans="1:12" x14ac:dyDescent="0.45">
      <c r="A8" s="4" t="s">
        <v>637</v>
      </c>
      <c r="B8" s="634">
        <v>1402</v>
      </c>
      <c r="C8" s="634">
        <v>1357</v>
      </c>
      <c r="D8" s="634">
        <v>1968</v>
      </c>
      <c r="E8" s="634">
        <v>1514</v>
      </c>
      <c r="F8" s="634">
        <v>1259</v>
      </c>
      <c r="G8" s="634">
        <v>1482</v>
      </c>
      <c r="H8" s="634">
        <v>1615</v>
      </c>
      <c r="I8" s="634">
        <v>1736</v>
      </c>
      <c r="J8" s="634">
        <v>1675</v>
      </c>
      <c r="K8" s="634">
        <v>2148</v>
      </c>
      <c r="L8" s="634">
        <v>1938</v>
      </c>
    </row>
    <row r="9" spans="1:12" x14ac:dyDescent="0.45">
      <c r="A9" s="4" t="s">
        <v>638</v>
      </c>
      <c r="B9" s="634">
        <v>1193</v>
      </c>
      <c r="C9" s="634">
        <v>1211</v>
      </c>
      <c r="D9" s="634">
        <v>1311</v>
      </c>
      <c r="E9" s="634">
        <v>1356</v>
      </c>
      <c r="F9" s="634">
        <v>1450</v>
      </c>
      <c r="G9" s="634">
        <v>1383</v>
      </c>
      <c r="H9" s="634">
        <v>1494</v>
      </c>
      <c r="I9" s="634">
        <v>1549</v>
      </c>
      <c r="J9" s="634">
        <v>1523</v>
      </c>
      <c r="K9" s="634">
        <v>1590</v>
      </c>
      <c r="L9" s="634">
        <v>1758</v>
      </c>
    </row>
    <row r="10" spans="1:12" x14ac:dyDescent="0.45">
      <c r="A10" s="5" t="s">
        <v>624</v>
      </c>
      <c r="B10" s="634">
        <v>608</v>
      </c>
      <c r="C10" s="634">
        <v>693</v>
      </c>
      <c r="D10" s="634">
        <v>738</v>
      </c>
      <c r="E10" s="634">
        <v>748</v>
      </c>
      <c r="F10" s="634">
        <v>853</v>
      </c>
      <c r="G10" s="634">
        <v>815</v>
      </c>
      <c r="H10" s="634">
        <v>893</v>
      </c>
      <c r="I10" s="634">
        <v>948</v>
      </c>
      <c r="J10" s="634">
        <v>905</v>
      </c>
      <c r="K10" s="634">
        <v>1000</v>
      </c>
      <c r="L10" s="634">
        <v>1119</v>
      </c>
    </row>
    <row r="11" spans="1:12" x14ac:dyDescent="0.45">
      <c r="A11" s="5" t="s">
        <v>625</v>
      </c>
      <c r="B11" s="634">
        <v>585</v>
      </c>
      <c r="C11" s="634">
        <v>514</v>
      </c>
      <c r="D11" s="634">
        <v>563</v>
      </c>
      <c r="E11" s="634">
        <v>605</v>
      </c>
      <c r="F11" s="634">
        <v>595</v>
      </c>
      <c r="G11" s="634">
        <v>563</v>
      </c>
      <c r="H11" s="634">
        <v>598</v>
      </c>
      <c r="I11" s="634">
        <v>599</v>
      </c>
      <c r="J11" s="634">
        <v>612</v>
      </c>
      <c r="K11" s="634">
        <v>581</v>
      </c>
      <c r="L11" s="634">
        <v>634</v>
      </c>
    </row>
    <row r="12" spans="1:12" x14ac:dyDescent="0.45">
      <c r="A12" s="5" t="s">
        <v>637</v>
      </c>
      <c r="B12" s="634">
        <v>0</v>
      </c>
      <c r="C12" s="634">
        <v>4</v>
      </c>
      <c r="D12" s="634">
        <v>10</v>
      </c>
      <c r="E12" s="634">
        <v>3</v>
      </c>
      <c r="F12" s="634">
        <v>2</v>
      </c>
      <c r="G12" s="634">
        <v>5</v>
      </c>
      <c r="H12" s="634">
        <v>3</v>
      </c>
      <c r="I12" s="634">
        <v>2</v>
      </c>
      <c r="J12" s="634">
        <v>6</v>
      </c>
      <c r="K12" s="634">
        <v>9</v>
      </c>
      <c r="L12" s="634">
        <v>5</v>
      </c>
    </row>
    <row r="13" spans="1:12" x14ac:dyDescent="0.45">
      <c r="A13" s="4" t="s">
        <v>639</v>
      </c>
      <c r="B13" s="631" t="s">
        <v>640</v>
      </c>
      <c r="C13" s="631" t="s">
        <v>640</v>
      </c>
      <c r="D13" s="631" t="s">
        <v>640</v>
      </c>
      <c r="E13" s="631" t="s">
        <v>640</v>
      </c>
      <c r="F13" s="631" t="s">
        <v>640</v>
      </c>
      <c r="G13" s="631" t="s">
        <v>640</v>
      </c>
      <c r="H13" s="631" t="s">
        <v>640</v>
      </c>
      <c r="I13" s="631" t="s">
        <v>640</v>
      </c>
      <c r="J13" s="631" t="s">
        <v>640</v>
      </c>
      <c r="K13" s="631" t="s">
        <v>640</v>
      </c>
      <c r="L13" s="631" t="s">
        <v>640</v>
      </c>
    </row>
    <row r="14" spans="1:12" x14ac:dyDescent="0.45">
      <c r="A14" s="5" t="s">
        <v>641</v>
      </c>
      <c r="B14" s="634">
        <v>60</v>
      </c>
      <c r="C14" s="634">
        <v>60</v>
      </c>
      <c r="D14" s="634">
        <v>67</v>
      </c>
      <c r="E14" s="634">
        <v>51</v>
      </c>
      <c r="F14" s="634">
        <v>60</v>
      </c>
      <c r="G14" s="634">
        <v>64</v>
      </c>
      <c r="H14" s="634">
        <v>56</v>
      </c>
      <c r="I14" s="634">
        <v>42</v>
      </c>
      <c r="J14" s="634">
        <v>62</v>
      </c>
      <c r="K14" s="634">
        <v>54</v>
      </c>
      <c r="L14" s="634">
        <v>64</v>
      </c>
    </row>
    <row r="15" spans="1:12" x14ac:dyDescent="0.45">
      <c r="A15" s="640" t="s">
        <v>624</v>
      </c>
      <c r="B15" s="634">
        <v>58</v>
      </c>
      <c r="C15" s="634">
        <v>53</v>
      </c>
      <c r="D15" s="634">
        <v>62</v>
      </c>
      <c r="E15" s="634">
        <v>49</v>
      </c>
      <c r="F15" s="634">
        <v>56</v>
      </c>
      <c r="G15" s="634">
        <v>58</v>
      </c>
      <c r="H15" s="634">
        <v>50</v>
      </c>
      <c r="I15" s="634">
        <v>41</v>
      </c>
      <c r="J15" s="634">
        <v>56</v>
      </c>
      <c r="K15" s="634">
        <v>49</v>
      </c>
      <c r="L15" s="634">
        <v>58</v>
      </c>
    </row>
    <row r="16" spans="1:12" ht="15.75" x14ac:dyDescent="0.45">
      <c r="A16" s="640" t="s">
        <v>642</v>
      </c>
      <c r="B16" s="634">
        <v>2</v>
      </c>
      <c r="C16" s="634">
        <v>7</v>
      </c>
      <c r="D16" s="631" t="s">
        <v>643</v>
      </c>
      <c r="E16" s="631" t="s">
        <v>643</v>
      </c>
      <c r="F16" s="631" t="s">
        <v>643</v>
      </c>
      <c r="G16" s="634">
        <v>6</v>
      </c>
      <c r="H16" s="631" t="s">
        <v>643</v>
      </c>
      <c r="I16" s="631" t="s">
        <v>643</v>
      </c>
      <c r="J16" s="631" t="s">
        <v>643</v>
      </c>
      <c r="K16" s="631" t="s">
        <v>643</v>
      </c>
      <c r="L16" s="631" t="s">
        <v>643</v>
      </c>
    </row>
    <row r="17" spans="1:12" x14ac:dyDescent="0.45">
      <c r="A17" s="640" t="s">
        <v>637</v>
      </c>
      <c r="B17" s="634">
        <v>0</v>
      </c>
      <c r="C17" s="634">
        <v>0</v>
      </c>
      <c r="D17" s="631" t="s">
        <v>643</v>
      </c>
      <c r="E17" s="631" t="s">
        <v>643</v>
      </c>
      <c r="F17" s="631" t="s">
        <v>643</v>
      </c>
      <c r="G17" s="634">
        <v>0</v>
      </c>
      <c r="H17" s="631" t="s">
        <v>643</v>
      </c>
      <c r="I17" s="631" t="s">
        <v>643</v>
      </c>
      <c r="J17" s="631" t="s">
        <v>643</v>
      </c>
      <c r="K17" s="631" t="s">
        <v>643</v>
      </c>
      <c r="L17" s="631" t="s">
        <v>643</v>
      </c>
    </row>
    <row r="18" spans="1:12" x14ac:dyDescent="0.45">
      <c r="A18" s="5" t="s">
        <v>644</v>
      </c>
      <c r="B18" s="634">
        <v>6456</v>
      </c>
      <c r="C18" s="634">
        <v>7323</v>
      </c>
      <c r="D18" s="634">
        <v>7766</v>
      </c>
      <c r="E18" s="634">
        <v>7658</v>
      </c>
      <c r="F18" s="634">
        <v>7386</v>
      </c>
      <c r="G18" s="634">
        <v>6919</v>
      </c>
      <c r="H18" s="634">
        <v>7407</v>
      </c>
      <c r="I18" s="634">
        <v>7730</v>
      </c>
      <c r="J18" s="634">
        <v>8038</v>
      </c>
      <c r="K18" s="634">
        <v>8094</v>
      </c>
      <c r="L18" s="634">
        <v>8244</v>
      </c>
    </row>
    <row r="19" spans="1:12" x14ac:dyDescent="0.45">
      <c r="A19" s="640" t="s">
        <v>624</v>
      </c>
      <c r="B19" s="634">
        <v>1062</v>
      </c>
      <c r="C19" s="634">
        <v>1152</v>
      </c>
      <c r="D19" s="634">
        <v>1059</v>
      </c>
      <c r="E19" s="634">
        <v>1127</v>
      </c>
      <c r="F19" s="634">
        <v>1163</v>
      </c>
      <c r="G19" s="634">
        <v>1220</v>
      </c>
      <c r="H19" s="634">
        <v>1263</v>
      </c>
      <c r="I19" s="634">
        <v>1312</v>
      </c>
      <c r="J19" s="634">
        <v>1264</v>
      </c>
      <c r="K19" s="634">
        <v>1244</v>
      </c>
      <c r="L19" s="634">
        <v>1359</v>
      </c>
    </row>
    <row r="20" spans="1:12" x14ac:dyDescent="0.45">
      <c r="A20" s="640" t="s">
        <v>625</v>
      </c>
      <c r="B20" s="634">
        <v>5388</v>
      </c>
      <c r="C20" s="634">
        <v>6164</v>
      </c>
      <c r="D20" s="634">
        <v>6667</v>
      </c>
      <c r="E20" s="634">
        <v>6528</v>
      </c>
      <c r="F20" s="634">
        <v>6217</v>
      </c>
      <c r="G20" s="634">
        <v>5687</v>
      </c>
      <c r="H20" s="634">
        <v>6131</v>
      </c>
      <c r="I20" s="634">
        <v>6405</v>
      </c>
      <c r="J20" s="634">
        <v>6761</v>
      </c>
      <c r="K20" s="634">
        <v>6844</v>
      </c>
      <c r="L20" s="634">
        <v>6876</v>
      </c>
    </row>
    <row r="21" spans="1:12" x14ac:dyDescent="0.45">
      <c r="A21" s="640" t="s">
        <v>637</v>
      </c>
      <c r="B21" s="634">
        <v>6</v>
      </c>
      <c r="C21" s="634">
        <v>7</v>
      </c>
      <c r="D21" s="634">
        <v>40</v>
      </c>
      <c r="E21" s="634">
        <v>3</v>
      </c>
      <c r="F21" s="634">
        <v>6</v>
      </c>
      <c r="G21" s="634">
        <v>12</v>
      </c>
      <c r="H21" s="634">
        <v>13</v>
      </c>
      <c r="I21" s="634">
        <v>13</v>
      </c>
      <c r="J21" s="634">
        <v>13</v>
      </c>
      <c r="K21" s="634">
        <v>6</v>
      </c>
      <c r="L21" s="634">
        <v>9</v>
      </c>
    </row>
    <row r="22" spans="1:12" x14ac:dyDescent="0.45">
      <c r="A22" s="5" t="s">
        <v>645</v>
      </c>
      <c r="B22" s="634">
        <v>879</v>
      </c>
      <c r="C22" s="634">
        <v>913</v>
      </c>
      <c r="D22" s="634">
        <v>1003</v>
      </c>
      <c r="E22" s="634">
        <v>999</v>
      </c>
      <c r="F22" s="634">
        <v>1065</v>
      </c>
      <c r="G22" s="634">
        <v>977</v>
      </c>
      <c r="H22" s="634">
        <v>917</v>
      </c>
      <c r="I22" s="634">
        <v>1047</v>
      </c>
      <c r="J22" s="634">
        <v>1101</v>
      </c>
      <c r="K22" s="634">
        <v>1152</v>
      </c>
      <c r="L22" s="634">
        <v>1121</v>
      </c>
    </row>
    <row r="23" spans="1:12" x14ac:dyDescent="0.45">
      <c r="A23" s="640" t="s">
        <v>624</v>
      </c>
      <c r="B23" s="634">
        <v>641</v>
      </c>
      <c r="C23" s="634">
        <v>649</v>
      </c>
      <c r="D23" s="634">
        <v>680</v>
      </c>
      <c r="E23" s="634">
        <v>712</v>
      </c>
      <c r="F23" s="634">
        <v>790</v>
      </c>
      <c r="G23" s="634">
        <v>697</v>
      </c>
      <c r="H23" s="634">
        <v>666</v>
      </c>
      <c r="I23" s="634">
        <v>741</v>
      </c>
      <c r="J23" s="634">
        <v>801</v>
      </c>
      <c r="K23" s="634">
        <v>822</v>
      </c>
      <c r="L23" s="634">
        <v>813</v>
      </c>
    </row>
    <row r="24" spans="1:12" x14ac:dyDescent="0.45">
      <c r="A24" s="640" t="s">
        <v>625</v>
      </c>
      <c r="B24" s="634">
        <v>237</v>
      </c>
      <c r="C24" s="634">
        <v>260</v>
      </c>
      <c r="D24" s="634">
        <v>310</v>
      </c>
      <c r="E24" s="634">
        <v>287</v>
      </c>
      <c r="F24" s="634">
        <v>272</v>
      </c>
      <c r="G24" s="634">
        <v>274</v>
      </c>
      <c r="H24" s="634">
        <v>248</v>
      </c>
      <c r="I24" s="634">
        <v>303</v>
      </c>
      <c r="J24" s="634">
        <v>297</v>
      </c>
      <c r="K24" s="634">
        <v>329</v>
      </c>
      <c r="L24" s="634">
        <v>308</v>
      </c>
    </row>
    <row r="25" spans="1:12" x14ac:dyDescent="0.45">
      <c r="A25" s="640" t="s">
        <v>637</v>
      </c>
      <c r="B25" s="634">
        <v>1</v>
      </c>
      <c r="C25" s="634">
        <v>4</v>
      </c>
      <c r="D25" s="634">
        <v>13</v>
      </c>
      <c r="E25" s="634">
        <v>0</v>
      </c>
      <c r="F25" s="634">
        <v>3</v>
      </c>
      <c r="G25" s="634">
        <v>6</v>
      </c>
      <c r="H25" s="634">
        <v>3</v>
      </c>
      <c r="I25" s="634">
        <v>3</v>
      </c>
      <c r="J25" s="634">
        <v>3</v>
      </c>
      <c r="K25" s="634">
        <v>1</v>
      </c>
      <c r="L25" s="634">
        <v>0</v>
      </c>
    </row>
    <row r="26" spans="1:12" x14ac:dyDescent="0.45">
      <c r="A26" s="5" t="s">
        <v>646</v>
      </c>
      <c r="B26" s="634">
        <v>12759</v>
      </c>
      <c r="C26" s="634">
        <v>13240</v>
      </c>
      <c r="D26" s="634">
        <v>13217</v>
      </c>
      <c r="E26" s="634">
        <v>13380</v>
      </c>
      <c r="F26" s="634">
        <v>13571</v>
      </c>
      <c r="G26" s="634">
        <v>13440</v>
      </c>
      <c r="H26" s="634">
        <v>13602</v>
      </c>
      <c r="I26" s="634">
        <v>14042</v>
      </c>
      <c r="J26" s="634">
        <v>14608</v>
      </c>
      <c r="K26" s="634">
        <v>14624</v>
      </c>
      <c r="L26" s="634">
        <v>15123</v>
      </c>
    </row>
    <row r="27" spans="1:12" x14ac:dyDescent="0.45">
      <c r="A27" s="640" t="s">
        <v>624</v>
      </c>
      <c r="B27" s="634">
        <v>10614</v>
      </c>
      <c r="C27" s="634">
        <v>11075</v>
      </c>
      <c r="D27" s="634">
        <v>11005</v>
      </c>
      <c r="E27" s="634">
        <v>11297</v>
      </c>
      <c r="F27" s="634">
        <v>11661</v>
      </c>
      <c r="G27" s="634">
        <v>11605</v>
      </c>
      <c r="H27" s="634">
        <v>11738</v>
      </c>
      <c r="I27" s="634">
        <v>12169</v>
      </c>
      <c r="J27" s="634">
        <v>12582</v>
      </c>
      <c r="K27" s="634">
        <v>12590</v>
      </c>
      <c r="L27" s="634">
        <v>12996</v>
      </c>
    </row>
    <row r="28" spans="1:12" x14ac:dyDescent="0.45">
      <c r="A28" s="640" t="s">
        <v>625</v>
      </c>
      <c r="B28" s="634">
        <v>2135</v>
      </c>
      <c r="C28" s="634">
        <v>2138</v>
      </c>
      <c r="D28" s="634">
        <v>2114</v>
      </c>
      <c r="E28" s="634">
        <v>2073</v>
      </c>
      <c r="F28" s="634">
        <v>1898</v>
      </c>
      <c r="G28" s="634">
        <v>1809</v>
      </c>
      <c r="H28" s="634">
        <v>1838</v>
      </c>
      <c r="I28" s="634">
        <v>1859</v>
      </c>
      <c r="J28" s="634">
        <v>2005</v>
      </c>
      <c r="K28" s="634">
        <v>2021</v>
      </c>
      <c r="L28" s="634">
        <v>2104</v>
      </c>
    </row>
    <row r="29" spans="1:12" x14ac:dyDescent="0.45">
      <c r="A29" s="640" t="s">
        <v>637</v>
      </c>
      <c r="B29" s="634">
        <v>10</v>
      </c>
      <c r="C29" s="634">
        <v>27</v>
      </c>
      <c r="D29" s="634">
        <v>98</v>
      </c>
      <c r="E29" s="634">
        <v>10</v>
      </c>
      <c r="F29" s="634">
        <v>12</v>
      </c>
      <c r="G29" s="634">
        <v>26</v>
      </c>
      <c r="H29" s="634">
        <v>26</v>
      </c>
      <c r="I29" s="634">
        <v>14</v>
      </c>
      <c r="J29" s="634">
        <v>21</v>
      </c>
      <c r="K29" s="634">
        <v>13</v>
      </c>
      <c r="L29" s="634">
        <v>23</v>
      </c>
    </row>
    <row r="30" spans="1:12" x14ac:dyDescent="0.45">
      <c r="A30" s="5" t="s">
        <v>647</v>
      </c>
      <c r="B30" s="634">
        <v>192</v>
      </c>
      <c r="C30" s="634">
        <v>250</v>
      </c>
      <c r="D30" s="634">
        <v>235</v>
      </c>
      <c r="E30" s="634">
        <v>248</v>
      </c>
      <c r="F30" s="634">
        <v>325</v>
      </c>
      <c r="G30" s="634">
        <v>293</v>
      </c>
      <c r="H30" s="634">
        <v>381</v>
      </c>
      <c r="I30" s="634">
        <v>384</v>
      </c>
      <c r="J30" s="634">
        <v>432</v>
      </c>
      <c r="K30" s="634">
        <v>451</v>
      </c>
      <c r="L30" s="634">
        <v>436</v>
      </c>
    </row>
    <row r="31" spans="1:12" x14ac:dyDescent="0.45">
      <c r="A31" s="640" t="s">
        <v>624</v>
      </c>
      <c r="B31" s="634">
        <v>164</v>
      </c>
      <c r="C31" s="634">
        <v>205</v>
      </c>
      <c r="D31" s="634">
        <v>211</v>
      </c>
      <c r="E31" s="634">
        <v>227</v>
      </c>
      <c r="F31" s="634">
        <v>300</v>
      </c>
      <c r="G31" s="634">
        <v>263</v>
      </c>
      <c r="H31" s="634">
        <v>346</v>
      </c>
      <c r="I31" s="634">
        <v>347</v>
      </c>
      <c r="J31" s="634">
        <v>388</v>
      </c>
      <c r="K31" s="634">
        <v>411</v>
      </c>
      <c r="L31" s="634">
        <v>394</v>
      </c>
    </row>
    <row r="32" spans="1:12" x14ac:dyDescent="0.45">
      <c r="A32" s="640" t="s">
        <v>625</v>
      </c>
      <c r="B32" s="634">
        <v>28</v>
      </c>
      <c r="C32" s="634">
        <v>44</v>
      </c>
      <c r="D32" s="634">
        <v>22</v>
      </c>
      <c r="E32" s="634">
        <v>21</v>
      </c>
      <c r="F32" s="634">
        <v>25</v>
      </c>
      <c r="G32" s="634">
        <v>28</v>
      </c>
      <c r="H32" s="634">
        <v>35</v>
      </c>
      <c r="I32" s="634">
        <v>37</v>
      </c>
      <c r="J32" s="634">
        <v>44</v>
      </c>
      <c r="K32" s="634">
        <v>40</v>
      </c>
      <c r="L32" s="634">
        <v>42</v>
      </c>
    </row>
    <row r="33" spans="1:12" x14ac:dyDescent="0.45">
      <c r="A33" s="640" t="s">
        <v>637</v>
      </c>
      <c r="B33" s="634">
        <v>0</v>
      </c>
      <c r="C33" s="634">
        <v>1</v>
      </c>
      <c r="D33" s="634">
        <v>2</v>
      </c>
      <c r="E33" s="634">
        <v>0</v>
      </c>
      <c r="F33" s="634">
        <v>0</v>
      </c>
      <c r="G33" s="634">
        <v>2</v>
      </c>
      <c r="H33" s="634">
        <v>0</v>
      </c>
      <c r="I33" s="634">
        <v>0</v>
      </c>
      <c r="J33" s="634">
        <v>0</v>
      </c>
      <c r="K33" s="634">
        <v>0</v>
      </c>
      <c r="L33" s="634">
        <v>0</v>
      </c>
    </row>
    <row r="34" spans="1:12" x14ac:dyDescent="0.45">
      <c r="A34" s="5" t="s">
        <v>648</v>
      </c>
      <c r="B34" s="634">
        <v>362</v>
      </c>
      <c r="C34" s="634">
        <v>283</v>
      </c>
      <c r="D34" s="634">
        <v>331</v>
      </c>
      <c r="E34" s="634">
        <v>341</v>
      </c>
      <c r="F34" s="634">
        <v>316</v>
      </c>
      <c r="G34" s="634">
        <v>236</v>
      </c>
      <c r="H34" s="634">
        <v>273</v>
      </c>
      <c r="I34" s="634">
        <v>260</v>
      </c>
      <c r="J34" s="634">
        <v>243</v>
      </c>
      <c r="K34" s="634">
        <v>249</v>
      </c>
      <c r="L34" s="634">
        <v>293</v>
      </c>
    </row>
    <row r="35" spans="1:12" x14ac:dyDescent="0.45">
      <c r="A35" s="640" t="s">
        <v>624</v>
      </c>
      <c r="B35" s="634">
        <v>166</v>
      </c>
      <c r="C35" s="634">
        <v>164</v>
      </c>
      <c r="D35" s="634">
        <v>175</v>
      </c>
      <c r="E35" s="634">
        <v>191</v>
      </c>
      <c r="F35" s="634">
        <v>178</v>
      </c>
      <c r="G35" s="634">
        <v>139</v>
      </c>
      <c r="H35" s="634">
        <v>136</v>
      </c>
      <c r="I35" s="634">
        <v>148</v>
      </c>
      <c r="J35" s="634">
        <v>148</v>
      </c>
      <c r="K35" s="634">
        <v>162</v>
      </c>
      <c r="L35" s="634">
        <v>152</v>
      </c>
    </row>
    <row r="36" spans="1:12" x14ac:dyDescent="0.45">
      <c r="A36" s="640" t="s">
        <v>625</v>
      </c>
      <c r="B36" s="634">
        <v>177</v>
      </c>
      <c r="C36" s="634">
        <v>116</v>
      </c>
      <c r="D36" s="631" t="s">
        <v>643</v>
      </c>
      <c r="E36" s="631" t="s">
        <v>643</v>
      </c>
      <c r="F36" s="631" t="s">
        <v>643</v>
      </c>
      <c r="G36" s="634">
        <v>94</v>
      </c>
      <c r="H36" s="631" t="s">
        <v>643</v>
      </c>
      <c r="I36" s="631" t="s">
        <v>643</v>
      </c>
      <c r="J36" s="631" t="s">
        <v>643</v>
      </c>
      <c r="K36" s="631" t="s">
        <v>643</v>
      </c>
      <c r="L36" s="631" t="s">
        <v>643</v>
      </c>
    </row>
    <row r="37" spans="1:12" x14ac:dyDescent="0.45">
      <c r="A37" s="640" t="s">
        <v>637</v>
      </c>
      <c r="B37" s="634">
        <v>19</v>
      </c>
      <c r="C37" s="634">
        <v>3</v>
      </c>
      <c r="D37" s="631" t="s">
        <v>643</v>
      </c>
      <c r="E37" s="631" t="s">
        <v>643</v>
      </c>
      <c r="F37" s="631" t="s">
        <v>643</v>
      </c>
      <c r="G37" s="634">
        <v>3</v>
      </c>
      <c r="H37" s="631" t="s">
        <v>643</v>
      </c>
      <c r="I37" s="631" t="s">
        <v>643</v>
      </c>
      <c r="J37" s="631" t="s">
        <v>643</v>
      </c>
      <c r="K37" s="631" t="s">
        <v>643</v>
      </c>
      <c r="L37" s="631" t="s">
        <v>643</v>
      </c>
    </row>
    <row r="38" spans="1:12" x14ac:dyDescent="0.45">
      <c r="A38" s="5" t="s">
        <v>649</v>
      </c>
      <c r="B38" s="634">
        <v>1836</v>
      </c>
      <c r="C38" s="634">
        <v>1741</v>
      </c>
      <c r="D38" s="634">
        <v>2272</v>
      </c>
      <c r="E38" s="634">
        <v>2239</v>
      </c>
      <c r="F38" s="634">
        <v>2159</v>
      </c>
      <c r="G38" s="634">
        <v>2214</v>
      </c>
      <c r="H38" s="634">
        <v>2061</v>
      </c>
      <c r="I38" s="634">
        <v>2311</v>
      </c>
      <c r="J38" s="634">
        <v>2321</v>
      </c>
      <c r="K38" s="634">
        <v>2804</v>
      </c>
      <c r="L38" s="634">
        <v>2557</v>
      </c>
    </row>
    <row r="39" spans="1:12" x14ac:dyDescent="0.45">
      <c r="A39" s="640" t="s">
        <v>624</v>
      </c>
      <c r="B39" s="634">
        <v>273</v>
      </c>
      <c r="C39" s="634">
        <v>275</v>
      </c>
      <c r="D39" s="634">
        <v>310</v>
      </c>
      <c r="E39" s="634">
        <v>423</v>
      </c>
      <c r="F39" s="634">
        <v>507</v>
      </c>
      <c r="G39" s="634">
        <v>479</v>
      </c>
      <c r="H39" s="634">
        <v>305</v>
      </c>
      <c r="I39" s="634">
        <v>367</v>
      </c>
      <c r="J39" s="634">
        <v>406</v>
      </c>
      <c r="K39" s="634">
        <v>385</v>
      </c>
      <c r="L39" s="634">
        <v>354</v>
      </c>
    </row>
    <row r="40" spans="1:12" x14ac:dyDescent="0.45">
      <c r="A40" s="640" t="s">
        <v>625</v>
      </c>
      <c r="B40" s="634">
        <v>197</v>
      </c>
      <c r="C40" s="634">
        <v>155</v>
      </c>
      <c r="D40" s="634">
        <v>168</v>
      </c>
      <c r="E40" s="634">
        <v>322</v>
      </c>
      <c r="F40" s="634">
        <v>417</v>
      </c>
      <c r="G40" s="634">
        <v>307</v>
      </c>
      <c r="H40" s="634">
        <v>189</v>
      </c>
      <c r="I40" s="634">
        <v>243</v>
      </c>
      <c r="J40" s="634">
        <v>290</v>
      </c>
      <c r="K40" s="634">
        <v>305</v>
      </c>
      <c r="L40" s="634">
        <v>323</v>
      </c>
    </row>
    <row r="41" spans="1:12" x14ac:dyDescent="0.45">
      <c r="A41" s="640" t="s">
        <v>637</v>
      </c>
      <c r="B41" s="634">
        <v>1366</v>
      </c>
      <c r="C41" s="634">
        <v>1311</v>
      </c>
      <c r="D41" s="634">
        <v>1794</v>
      </c>
      <c r="E41" s="634">
        <v>1494</v>
      </c>
      <c r="F41" s="634">
        <v>1235</v>
      </c>
      <c r="G41" s="634">
        <v>1428</v>
      </c>
      <c r="H41" s="634">
        <v>1567</v>
      </c>
      <c r="I41" s="634">
        <v>1701</v>
      </c>
      <c r="J41" s="634">
        <v>1625</v>
      </c>
      <c r="K41" s="634">
        <v>2114</v>
      </c>
      <c r="L41" s="634">
        <v>1880</v>
      </c>
    </row>
    <row r="43" spans="1:12" ht="15" customHeight="1" x14ac:dyDescent="0.45">
      <c r="A43" s="662" t="s">
        <v>650</v>
      </c>
      <c r="B43" s="658"/>
      <c r="C43" s="658"/>
      <c r="D43" s="658"/>
      <c r="E43" s="658"/>
      <c r="F43" s="658"/>
      <c r="G43" s="658"/>
      <c r="H43" s="658"/>
      <c r="I43" s="658"/>
      <c r="J43" s="658"/>
    </row>
    <row r="44" spans="1:12" ht="15" customHeight="1" x14ac:dyDescent="0.45">
      <c r="A44" s="660" t="s">
        <v>651</v>
      </c>
      <c r="B44" s="661"/>
      <c r="C44" s="661"/>
      <c r="D44" s="661"/>
      <c r="E44" s="661"/>
      <c r="F44" s="661"/>
      <c r="G44" s="661"/>
      <c r="H44" s="661"/>
      <c r="I44" s="661"/>
      <c r="J44" s="661"/>
    </row>
    <row r="45" spans="1:12" ht="15" customHeight="1" x14ac:dyDescent="0.45">
      <c r="A45" s="662" t="s">
        <v>53</v>
      </c>
      <c r="B45" s="658"/>
      <c r="C45" s="658"/>
      <c r="D45" s="658"/>
      <c r="E45" s="658"/>
      <c r="F45" s="658"/>
      <c r="G45" s="658"/>
      <c r="H45" s="658"/>
      <c r="I45" s="658"/>
      <c r="J45" s="658"/>
    </row>
  </sheetData>
  <mergeCells count="3">
    <mergeCell ref="A43:J43"/>
    <mergeCell ref="A44:J44"/>
    <mergeCell ref="A45:J45"/>
  </mergeCells>
  <pageMargins left="0.7" right="0.7" top="0.75" bottom="0.75" header="0.3" footer="0.3"/>
  <pageSetup orientation="portrait"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5"/>
  <sheetViews>
    <sheetView workbookViewId="0"/>
  </sheetViews>
  <sheetFormatPr defaultRowHeight="14.25" x14ac:dyDescent="0.45"/>
  <cols>
    <col min="1" max="1" width="36.59765625" style="636" customWidth="1"/>
    <col min="2" max="12" width="9.86328125" style="636" customWidth="1"/>
    <col min="13" max="16384" width="9.06640625" style="636"/>
  </cols>
  <sheetData>
    <row r="1" spans="1:12" x14ac:dyDescent="0.45">
      <c r="A1" s="2" t="s">
        <v>653</v>
      </c>
    </row>
    <row r="2" spans="1:12" x14ac:dyDescent="0.45">
      <c r="A2" s="2"/>
    </row>
    <row r="4" spans="1:12" x14ac:dyDescent="0.45">
      <c r="A4" s="638" t="s">
        <v>635</v>
      </c>
      <c r="B4" s="639">
        <v>2005</v>
      </c>
      <c r="C4" s="639">
        <v>2006</v>
      </c>
      <c r="D4" s="639">
        <v>2007</v>
      </c>
      <c r="E4" s="639">
        <v>2008</v>
      </c>
      <c r="F4" s="639">
        <v>2009</v>
      </c>
      <c r="G4" s="639">
        <v>2010</v>
      </c>
      <c r="H4" s="639">
        <v>2011</v>
      </c>
      <c r="I4" s="639">
        <v>2012</v>
      </c>
      <c r="J4" s="639">
        <v>2013</v>
      </c>
      <c r="K4" s="639">
        <v>2014</v>
      </c>
      <c r="L4" s="639">
        <v>2015</v>
      </c>
    </row>
    <row r="5" spans="1:12" x14ac:dyDescent="0.45">
      <c r="A5" s="3" t="s">
        <v>636</v>
      </c>
      <c r="B5" s="634">
        <v>19582</v>
      </c>
      <c r="C5" s="634">
        <v>20559</v>
      </c>
      <c r="D5" s="634">
        <v>21904</v>
      </c>
      <c r="E5" s="634">
        <v>22494</v>
      </c>
      <c r="F5" s="634">
        <v>23187</v>
      </c>
      <c r="G5" s="634">
        <v>22489</v>
      </c>
      <c r="H5" s="634">
        <v>22701</v>
      </c>
      <c r="I5" s="634">
        <v>23531</v>
      </c>
      <c r="J5" s="634">
        <v>24367</v>
      </c>
      <c r="K5" s="634">
        <v>24822</v>
      </c>
      <c r="L5" s="634">
        <v>25403</v>
      </c>
    </row>
    <row r="6" spans="1:12" x14ac:dyDescent="0.45">
      <c r="A6" s="4" t="s">
        <v>624</v>
      </c>
      <c r="B6" s="634">
        <v>14357</v>
      </c>
      <c r="C6" s="634">
        <v>14762</v>
      </c>
      <c r="D6" s="634">
        <v>15260</v>
      </c>
      <c r="E6" s="634">
        <v>16069</v>
      </c>
      <c r="F6" s="634">
        <v>16818</v>
      </c>
      <c r="G6" s="634">
        <v>16328</v>
      </c>
      <c r="H6" s="634">
        <v>16330</v>
      </c>
      <c r="I6" s="634">
        <v>16910</v>
      </c>
      <c r="J6" s="634">
        <v>17416</v>
      </c>
      <c r="K6" s="634">
        <v>17347</v>
      </c>
      <c r="L6" s="634">
        <v>17872</v>
      </c>
    </row>
    <row r="7" spans="1:12" x14ac:dyDescent="0.45">
      <c r="A7" s="4" t="s">
        <v>625</v>
      </c>
      <c r="B7" s="634">
        <v>4079</v>
      </c>
      <c r="C7" s="634">
        <v>4800</v>
      </c>
      <c r="D7" s="634">
        <v>5128</v>
      </c>
      <c r="E7" s="634">
        <v>5277</v>
      </c>
      <c r="F7" s="634">
        <v>5167</v>
      </c>
      <c r="G7" s="634">
        <v>4868</v>
      </c>
      <c r="H7" s="634">
        <v>5056</v>
      </c>
      <c r="I7" s="634">
        <v>5224</v>
      </c>
      <c r="J7" s="634">
        <v>5571</v>
      </c>
      <c r="K7" s="634">
        <v>5633</v>
      </c>
      <c r="L7" s="634">
        <v>5742</v>
      </c>
    </row>
    <row r="8" spans="1:12" x14ac:dyDescent="0.45">
      <c r="A8" s="4" t="s">
        <v>637</v>
      </c>
      <c r="B8" s="634">
        <v>1146</v>
      </c>
      <c r="C8" s="634">
        <v>997</v>
      </c>
      <c r="D8" s="634">
        <v>1516</v>
      </c>
      <c r="E8" s="634">
        <v>1148</v>
      </c>
      <c r="F8" s="634">
        <v>1202</v>
      </c>
      <c r="G8" s="634">
        <v>1293</v>
      </c>
      <c r="H8" s="634">
        <v>1315</v>
      </c>
      <c r="I8" s="634">
        <v>1397</v>
      </c>
      <c r="J8" s="634">
        <v>1380</v>
      </c>
      <c r="K8" s="634">
        <v>1842</v>
      </c>
      <c r="L8" s="634">
        <v>1789</v>
      </c>
    </row>
    <row r="9" spans="1:12" x14ac:dyDescent="0.45">
      <c r="A9" s="4" t="s">
        <v>638</v>
      </c>
      <c r="B9" s="634">
        <v>1089</v>
      </c>
      <c r="C9" s="634">
        <v>1119</v>
      </c>
      <c r="D9" s="634">
        <v>1233</v>
      </c>
      <c r="E9" s="634">
        <v>1354</v>
      </c>
      <c r="F9" s="634">
        <v>1365</v>
      </c>
      <c r="G9" s="634">
        <v>1320</v>
      </c>
      <c r="H9" s="634">
        <v>1422</v>
      </c>
      <c r="I9" s="634">
        <v>1515</v>
      </c>
      <c r="J9" s="634">
        <v>1550</v>
      </c>
      <c r="K9" s="634">
        <v>1560</v>
      </c>
      <c r="L9" s="634">
        <v>1665</v>
      </c>
    </row>
    <row r="10" spans="1:12" x14ac:dyDescent="0.45">
      <c r="A10" s="5" t="s">
        <v>624</v>
      </c>
      <c r="B10" s="634">
        <v>827</v>
      </c>
      <c r="C10" s="634">
        <v>839</v>
      </c>
      <c r="D10" s="634">
        <v>917</v>
      </c>
      <c r="E10" s="634">
        <v>1025</v>
      </c>
      <c r="F10" s="634">
        <v>1027</v>
      </c>
      <c r="G10" s="634">
        <v>1028</v>
      </c>
      <c r="H10" s="634">
        <v>1097</v>
      </c>
      <c r="I10" s="634">
        <v>1196</v>
      </c>
      <c r="J10" s="634">
        <v>1230</v>
      </c>
      <c r="K10" s="634">
        <v>1192</v>
      </c>
      <c r="L10" s="634">
        <v>1332</v>
      </c>
    </row>
    <row r="11" spans="1:12" x14ac:dyDescent="0.45">
      <c r="A11" s="5" t="s">
        <v>625</v>
      </c>
      <c r="B11" s="634">
        <v>258</v>
      </c>
      <c r="C11" s="634">
        <v>272</v>
      </c>
      <c r="D11" s="634">
        <v>306</v>
      </c>
      <c r="E11" s="634">
        <v>327</v>
      </c>
      <c r="F11" s="634">
        <v>329</v>
      </c>
      <c r="G11" s="634">
        <v>286</v>
      </c>
      <c r="H11" s="634">
        <v>324</v>
      </c>
      <c r="I11" s="634">
        <v>317</v>
      </c>
      <c r="J11" s="634">
        <v>309</v>
      </c>
      <c r="K11" s="634">
        <v>364</v>
      </c>
      <c r="L11" s="634">
        <v>329</v>
      </c>
    </row>
    <row r="12" spans="1:12" x14ac:dyDescent="0.45">
      <c r="A12" s="5" t="s">
        <v>637</v>
      </c>
      <c r="B12" s="634">
        <v>4</v>
      </c>
      <c r="C12" s="634">
        <v>8</v>
      </c>
      <c r="D12" s="634">
        <v>10</v>
      </c>
      <c r="E12" s="634">
        <v>2</v>
      </c>
      <c r="F12" s="634">
        <v>9</v>
      </c>
      <c r="G12" s="634">
        <v>6</v>
      </c>
      <c r="H12" s="634">
        <v>1</v>
      </c>
      <c r="I12" s="634">
        <v>2</v>
      </c>
      <c r="J12" s="634">
        <v>11</v>
      </c>
      <c r="K12" s="634">
        <v>4</v>
      </c>
      <c r="L12" s="634">
        <v>4</v>
      </c>
    </row>
    <row r="13" spans="1:12" x14ac:dyDescent="0.45">
      <c r="A13" s="4" t="s">
        <v>639</v>
      </c>
      <c r="B13" s="631" t="s">
        <v>640</v>
      </c>
      <c r="C13" s="631" t="s">
        <v>640</v>
      </c>
      <c r="D13" s="631" t="s">
        <v>640</v>
      </c>
      <c r="E13" s="631" t="s">
        <v>640</v>
      </c>
      <c r="F13" s="631" t="s">
        <v>640</v>
      </c>
      <c r="G13" s="631" t="s">
        <v>640</v>
      </c>
      <c r="H13" s="631" t="s">
        <v>640</v>
      </c>
      <c r="I13" s="631" t="s">
        <v>640</v>
      </c>
      <c r="J13" s="631" t="s">
        <v>640</v>
      </c>
      <c r="K13" s="631" t="s">
        <v>640</v>
      </c>
      <c r="L13" s="631" t="s">
        <v>640</v>
      </c>
    </row>
    <row r="14" spans="1:12" x14ac:dyDescent="0.45">
      <c r="A14" s="5" t="s">
        <v>641</v>
      </c>
      <c r="B14" s="634">
        <v>79</v>
      </c>
      <c r="C14" s="634">
        <v>63</v>
      </c>
      <c r="D14" s="634">
        <v>81</v>
      </c>
      <c r="E14" s="634">
        <v>70</v>
      </c>
      <c r="F14" s="634">
        <v>78</v>
      </c>
      <c r="G14" s="634">
        <v>65</v>
      </c>
      <c r="H14" s="634">
        <v>79</v>
      </c>
      <c r="I14" s="634">
        <v>65</v>
      </c>
      <c r="J14" s="634">
        <v>64</v>
      </c>
      <c r="K14" s="634">
        <v>55</v>
      </c>
      <c r="L14" s="634">
        <v>76</v>
      </c>
    </row>
    <row r="15" spans="1:12" x14ac:dyDescent="0.45">
      <c r="A15" s="640" t="s">
        <v>624</v>
      </c>
      <c r="B15" s="634">
        <v>79</v>
      </c>
      <c r="C15" s="634">
        <v>60</v>
      </c>
      <c r="D15" s="634">
        <v>78</v>
      </c>
      <c r="E15" s="634">
        <v>66</v>
      </c>
      <c r="F15" s="634">
        <v>76</v>
      </c>
      <c r="G15" s="634">
        <v>59</v>
      </c>
      <c r="H15" s="634">
        <v>77</v>
      </c>
      <c r="I15" s="634">
        <v>63</v>
      </c>
      <c r="J15" s="634">
        <v>63</v>
      </c>
      <c r="K15" s="634">
        <v>54</v>
      </c>
      <c r="L15" s="634">
        <v>72</v>
      </c>
    </row>
    <row r="16" spans="1:12" ht="15.75" x14ac:dyDescent="0.45">
      <c r="A16" s="640" t="s">
        <v>642</v>
      </c>
      <c r="B16" s="634">
        <v>0</v>
      </c>
      <c r="C16" s="634">
        <v>3</v>
      </c>
      <c r="D16" s="631" t="s">
        <v>643</v>
      </c>
      <c r="E16" s="631" t="s">
        <v>643</v>
      </c>
      <c r="F16" s="631" t="s">
        <v>643</v>
      </c>
      <c r="G16" s="634">
        <v>6</v>
      </c>
      <c r="H16" s="631" t="s">
        <v>643</v>
      </c>
      <c r="I16" s="631" t="s">
        <v>643</v>
      </c>
      <c r="J16" s="631" t="s">
        <v>643</v>
      </c>
      <c r="K16" s="631" t="s">
        <v>643</v>
      </c>
      <c r="L16" s="631" t="s">
        <v>643</v>
      </c>
    </row>
    <row r="17" spans="1:12" x14ac:dyDescent="0.45">
      <c r="A17" s="640" t="s">
        <v>637</v>
      </c>
      <c r="B17" s="634">
        <v>0</v>
      </c>
      <c r="C17" s="634">
        <v>0</v>
      </c>
      <c r="D17" s="631" t="s">
        <v>643</v>
      </c>
      <c r="E17" s="631" t="s">
        <v>643</v>
      </c>
      <c r="F17" s="631" t="s">
        <v>643</v>
      </c>
      <c r="G17" s="634">
        <v>0</v>
      </c>
      <c r="H17" s="631" t="s">
        <v>643</v>
      </c>
      <c r="I17" s="631" t="s">
        <v>643</v>
      </c>
      <c r="J17" s="631" t="s">
        <v>643</v>
      </c>
      <c r="K17" s="631" t="s">
        <v>643</v>
      </c>
      <c r="L17" s="631" t="s">
        <v>643</v>
      </c>
    </row>
    <row r="18" spans="1:12" x14ac:dyDescent="0.45">
      <c r="A18" s="5" t="s">
        <v>644</v>
      </c>
      <c r="B18" s="634">
        <v>3609</v>
      </c>
      <c r="C18" s="634">
        <v>4310</v>
      </c>
      <c r="D18" s="634">
        <v>4554</v>
      </c>
      <c r="E18" s="634">
        <v>4795</v>
      </c>
      <c r="F18" s="634">
        <v>4741</v>
      </c>
      <c r="G18" s="634">
        <v>4662</v>
      </c>
      <c r="H18" s="634">
        <v>4904</v>
      </c>
      <c r="I18" s="634">
        <v>5117</v>
      </c>
      <c r="J18" s="634">
        <v>5392</v>
      </c>
      <c r="K18" s="634">
        <v>5465</v>
      </c>
      <c r="L18" s="634">
        <v>5602</v>
      </c>
    </row>
    <row r="19" spans="1:12" x14ac:dyDescent="0.45">
      <c r="A19" s="640" t="s">
        <v>624</v>
      </c>
      <c r="B19" s="634">
        <v>1092</v>
      </c>
      <c r="C19" s="634">
        <v>1239</v>
      </c>
      <c r="D19" s="634">
        <v>1249</v>
      </c>
      <c r="E19" s="634">
        <v>1379</v>
      </c>
      <c r="F19" s="634">
        <v>1449</v>
      </c>
      <c r="G19" s="634">
        <v>1518</v>
      </c>
      <c r="H19" s="634">
        <v>1569</v>
      </c>
      <c r="I19" s="634">
        <v>1631</v>
      </c>
      <c r="J19" s="634">
        <v>1628</v>
      </c>
      <c r="K19" s="634">
        <v>1638</v>
      </c>
      <c r="L19" s="634">
        <v>1713</v>
      </c>
    </row>
    <row r="20" spans="1:12" x14ac:dyDescent="0.45">
      <c r="A20" s="640" t="s">
        <v>625</v>
      </c>
      <c r="B20" s="634">
        <v>2506</v>
      </c>
      <c r="C20" s="634">
        <v>3062</v>
      </c>
      <c r="D20" s="634">
        <v>3280</v>
      </c>
      <c r="E20" s="634">
        <v>3412</v>
      </c>
      <c r="F20" s="634">
        <v>3283</v>
      </c>
      <c r="G20" s="634">
        <v>3135</v>
      </c>
      <c r="H20" s="634">
        <v>3320</v>
      </c>
      <c r="I20" s="634">
        <v>3481</v>
      </c>
      <c r="J20" s="634">
        <v>3753</v>
      </c>
      <c r="K20" s="634">
        <v>3820</v>
      </c>
      <c r="L20" s="634">
        <v>3878</v>
      </c>
    </row>
    <row r="21" spans="1:12" x14ac:dyDescent="0.45">
      <c r="A21" s="640" t="s">
        <v>637</v>
      </c>
      <c r="B21" s="634">
        <v>11</v>
      </c>
      <c r="C21" s="634">
        <v>9</v>
      </c>
      <c r="D21" s="634">
        <v>25</v>
      </c>
      <c r="E21" s="634">
        <v>4</v>
      </c>
      <c r="F21" s="634">
        <v>9</v>
      </c>
      <c r="G21" s="634">
        <v>9</v>
      </c>
      <c r="H21" s="634">
        <v>15</v>
      </c>
      <c r="I21" s="634">
        <v>5</v>
      </c>
      <c r="J21" s="634">
        <v>11</v>
      </c>
      <c r="K21" s="634">
        <v>7</v>
      </c>
      <c r="L21" s="634">
        <v>11</v>
      </c>
    </row>
    <row r="22" spans="1:12" x14ac:dyDescent="0.45">
      <c r="A22" s="5" t="s">
        <v>645</v>
      </c>
      <c r="B22" s="634">
        <v>1231</v>
      </c>
      <c r="C22" s="634">
        <v>1270</v>
      </c>
      <c r="D22" s="634">
        <v>1380</v>
      </c>
      <c r="E22" s="634">
        <v>1396</v>
      </c>
      <c r="F22" s="634">
        <v>1552</v>
      </c>
      <c r="G22" s="634">
        <v>1403</v>
      </c>
      <c r="H22" s="634">
        <v>1396</v>
      </c>
      <c r="I22" s="634">
        <v>1482</v>
      </c>
      <c r="J22" s="634">
        <v>1554</v>
      </c>
      <c r="K22" s="634">
        <v>1502</v>
      </c>
      <c r="L22" s="634">
        <v>1660</v>
      </c>
    </row>
    <row r="23" spans="1:12" x14ac:dyDescent="0.45">
      <c r="A23" s="640" t="s">
        <v>624</v>
      </c>
      <c r="B23" s="634">
        <v>1100</v>
      </c>
      <c r="C23" s="634">
        <v>1140</v>
      </c>
      <c r="D23" s="634">
        <v>1211</v>
      </c>
      <c r="E23" s="634">
        <v>1249</v>
      </c>
      <c r="F23" s="634">
        <v>1378</v>
      </c>
      <c r="G23" s="634">
        <v>1242</v>
      </c>
      <c r="H23" s="634">
        <v>1233</v>
      </c>
      <c r="I23" s="634">
        <v>1315</v>
      </c>
      <c r="J23" s="634">
        <v>1371</v>
      </c>
      <c r="K23" s="634">
        <v>1350</v>
      </c>
      <c r="L23" s="634">
        <v>1468</v>
      </c>
    </row>
    <row r="24" spans="1:12" x14ac:dyDescent="0.45">
      <c r="A24" s="640" t="s">
        <v>625</v>
      </c>
      <c r="B24" s="634">
        <v>130</v>
      </c>
      <c r="C24" s="634">
        <v>123</v>
      </c>
      <c r="D24" s="634">
        <v>161</v>
      </c>
      <c r="E24" s="634">
        <v>144</v>
      </c>
      <c r="F24" s="634">
        <v>162</v>
      </c>
      <c r="G24" s="634">
        <v>152</v>
      </c>
      <c r="H24" s="634">
        <v>156</v>
      </c>
      <c r="I24" s="634">
        <v>166</v>
      </c>
      <c r="J24" s="634">
        <v>182</v>
      </c>
      <c r="K24" s="634">
        <v>148</v>
      </c>
      <c r="L24" s="634">
        <v>187</v>
      </c>
    </row>
    <row r="25" spans="1:12" x14ac:dyDescent="0.45">
      <c r="A25" s="640" t="s">
        <v>637</v>
      </c>
      <c r="B25" s="634">
        <v>1</v>
      </c>
      <c r="C25" s="634">
        <v>7</v>
      </c>
      <c r="D25" s="634">
        <v>8</v>
      </c>
      <c r="E25" s="634">
        <v>3</v>
      </c>
      <c r="F25" s="634">
        <v>12</v>
      </c>
      <c r="G25" s="634">
        <v>9</v>
      </c>
      <c r="H25" s="634">
        <v>7</v>
      </c>
      <c r="I25" s="634">
        <v>1</v>
      </c>
      <c r="J25" s="634">
        <v>1</v>
      </c>
      <c r="K25" s="634">
        <v>4</v>
      </c>
      <c r="L25" s="634">
        <v>5</v>
      </c>
    </row>
    <row r="26" spans="1:12" x14ac:dyDescent="0.45">
      <c r="A26" s="5" t="s">
        <v>646</v>
      </c>
      <c r="B26" s="634">
        <v>11601</v>
      </c>
      <c r="C26" s="634">
        <v>12005</v>
      </c>
      <c r="D26" s="634">
        <v>12352</v>
      </c>
      <c r="E26" s="634">
        <v>12704</v>
      </c>
      <c r="F26" s="634">
        <v>13058</v>
      </c>
      <c r="G26" s="634">
        <v>12525</v>
      </c>
      <c r="H26" s="634">
        <v>12572</v>
      </c>
      <c r="I26" s="634">
        <v>12941</v>
      </c>
      <c r="J26" s="634">
        <v>13264</v>
      </c>
      <c r="K26" s="634">
        <v>13327</v>
      </c>
      <c r="L26" s="634">
        <v>13536</v>
      </c>
    </row>
    <row r="27" spans="1:12" x14ac:dyDescent="0.45">
      <c r="A27" s="640" t="s">
        <v>624</v>
      </c>
      <c r="B27" s="634">
        <v>10594</v>
      </c>
      <c r="C27" s="634">
        <v>10848</v>
      </c>
      <c r="D27" s="634">
        <v>11062</v>
      </c>
      <c r="E27" s="634">
        <v>11538</v>
      </c>
      <c r="F27" s="634">
        <v>11954</v>
      </c>
      <c r="G27" s="634">
        <v>11496</v>
      </c>
      <c r="H27" s="634">
        <v>11541</v>
      </c>
      <c r="I27" s="634">
        <v>11842</v>
      </c>
      <c r="J27" s="634">
        <v>12168</v>
      </c>
      <c r="K27" s="634">
        <v>12243</v>
      </c>
      <c r="L27" s="634">
        <v>12411</v>
      </c>
    </row>
    <row r="28" spans="1:12" x14ac:dyDescent="0.45">
      <c r="A28" s="640" t="s">
        <v>625</v>
      </c>
      <c r="B28" s="634">
        <v>996</v>
      </c>
      <c r="C28" s="634">
        <v>1141</v>
      </c>
      <c r="D28" s="634">
        <v>1208</v>
      </c>
      <c r="E28" s="634">
        <v>1156</v>
      </c>
      <c r="F28" s="634">
        <v>1072</v>
      </c>
      <c r="G28" s="634">
        <v>1001</v>
      </c>
      <c r="H28" s="634">
        <v>1003</v>
      </c>
      <c r="I28" s="634">
        <v>1072</v>
      </c>
      <c r="J28" s="634">
        <v>1065</v>
      </c>
      <c r="K28" s="634">
        <v>1065</v>
      </c>
      <c r="L28" s="634">
        <v>1081</v>
      </c>
    </row>
    <row r="29" spans="1:12" x14ac:dyDescent="0.45">
      <c r="A29" s="640" t="s">
        <v>637</v>
      </c>
      <c r="B29" s="634">
        <v>11</v>
      </c>
      <c r="C29" s="634">
        <v>16</v>
      </c>
      <c r="D29" s="634">
        <v>82</v>
      </c>
      <c r="E29" s="634">
        <v>10</v>
      </c>
      <c r="F29" s="634">
        <v>32</v>
      </c>
      <c r="G29" s="634">
        <v>28</v>
      </c>
      <c r="H29" s="634">
        <v>28</v>
      </c>
      <c r="I29" s="634">
        <v>27</v>
      </c>
      <c r="J29" s="634">
        <v>31</v>
      </c>
      <c r="K29" s="634">
        <v>19</v>
      </c>
      <c r="L29" s="634">
        <v>44</v>
      </c>
    </row>
    <row r="30" spans="1:12" x14ac:dyDescent="0.45">
      <c r="A30" s="5" t="s">
        <v>647</v>
      </c>
      <c r="B30" s="634">
        <v>244</v>
      </c>
      <c r="C30" s="634">
        <v>282</v>
      </c>
      <c r="D30" s="634">
        <v>306</v>
      </c>
      <c r="E30" s="634">
        <v>298</v>
      </c>
      <c r="F30" s="634">
        <v>370</v>
      </c>
      <c r="G30" s="634">
        <v>418</v>
      </c>
      <c r="H30" s="634">
        <v>399</v>
      </c>
      <c r="I30" s="634">
        <v>484</v>
      </c>
      <c r="J30" s="634">
        <v>498</v>
      </c>
      <c r="K30" s="634">
        <v>488</v>
      </c>
      <c r="L30" s="634">
        <v>537</v>
      </c>
    </row>
    <row r="31" spans="1:12" x14ac:dyDescent="0.45">
      <c r="A31" s="640" t="s">
        <v>624</v>
      </c>
      <c r="B31" s="634">
        <v>230</v>
      </c>
      <c r="C31" s="634">
        <v>259</v>
      </c>
      <c r="D31" s="634">
        <v>294</v>
      </c>
      <c r="E31" s="634">
        <v>279</v>
      </c>
      <c r="F31" s="634">
        <v>346</v>
      </c>
      <c r="G31" s="634">
        <v>391</v>
      </c>
      <c r="H31" s="634">
        <v>376</v>
      </c>
      <c r="I31" s="634">
        <v>460</v>
      </c>
      <c r="J31" s="634">
        <v>471</v>
      </c>
      <c r="K31" s="634">
        <v>468</v>
      </c>
      <c r="L31" s="634">
        <v>511</v>
      </c>
    </row>
    <row r="32" spans="1:12" x14ac:dyDescent="0.45">
      <c r="A32" s="640" t="s">
        <v>625</v>
      </c>
      <c r="B32" s="634">
        <v>14</v>
      </c>
      <c r="C32" s="634">
        <v>23</v>
      </c>
      <c r="D32" s="634">
        <v>11</v>
      </c>
      <c r="E32" s="634">
        <v>19</v>
      </c>
      <c r="F32" s="634">
        <v>24</v>
      </c>
      <c r="G32" s="634">
        <v>26</v>
      </c>
      <c r="H32" s="634">
        <v>23</v>
      </c>
      <c r="I32" s="634">
        <v>24</v>
      </c>
      <c r="J32" s="634">
        <v>27</v>
      </c>
      <c r="K32" s="634">
        <v>20</v>
      </c>
      <c r="L32" s="634">
        <v>25</v>
      </c>
    </row>
    <row r="33" spans="1:12" x14ac:dyDescent="0.45">
      <c r="A33" s="640" t="s">
        <v>637</v>
      </c>
      <c r="B33" s="634">
        <v>0</v>
      </c>
      <c r="C33" s="634">
        <v>0</v>
      </c>
      <c r="D33" s="634">
        <v>1</v>
      </c>
      <c r="E33" s="634">
        <v>0</v>
      </c>
      <c r="F33" s="634">
        <v>0</v>
      </c>
      <c r="G33" s="634">
        <v>1</v>
      </c>
      <c r="H33" s="634">
        <v>0</v>
      </c>
      <c r="I33" s="634">
        <v>0</v>
      </c>
      <c r="J33" s="634">
        <v>0</v>
      </c>
      <c r="K33" s="634">
        <v>0</v>
      </c>
      <c r="L33" s="634">
        <v>1</v>
      </c>
    </row>
    <row r="34" spans="1:12" x14ac:dyDescent="0.45">
      <c r="A34" s="5" t="s">
        <v>648</v>
      </c>
      <c r="B34" s="634">
        <v>206</v>
      </c>
      <c r="C34" s="634">
        <v>184</v>
      </c>
      <c r="D34" s="634">
        <v>191</v>
      </c>
      <c r="E34" s="634">
        <v>222</v>
      </c>
      <c r="F34" s="634">
        <v>238</v>
      </c>
      <c r="G34" s="634">
        <v>205</v>
      </c>
      <c r="H34" s="634">
        <v>191</v>
      </c>
      <c r="I34" s="634">
        <v>202</v>
      </c>
      <c r="J34" s="634">
        <v>204</v>
      </c>
      <c r="K34" s="634">
        <v>162</v>
      </c>
      <c r="L34" s="634">
        <v>169</v>
      </c>
    </row>
    <row r="35" spans="1:12" x14ac:dyDescent="0.45">
      <c r="A35" s="640" t="s">
        <v>624</v>
      </c>
      <c r="B35" s="634">
        <v>140</v>
      </c>
      <c r="C35" s="634">
        <v>123</v>
      </c>
      <c r="D35" s="634">
        <v>129</v>
      </c>
      <c r="E35" s="634">
        <v>152</v>
      </c>
      <c r="F35" s="634">
        <v>160</v>
      </c>
      <c r="G35" s="634">
        <v>133</v>
      </c>
      <c r="H35" s="634">
        <v>112</v>
      </c>
      <c r="I35" s="634">
        <v>145</v>
      </c>
      <c r="J35" s="634">
        <v>131</v>
      </c>
      <c r="K35" s="634">
        <v>110</v>
      </c>
      <c r="L35" s="634">
        <v>97</v>
      </c>
    </row>
    <row r="36" spans="1:12" x14ac:dyDescent="0.45">
      <c r="A36" s="640" t="s">
        <v>625</v>
      </c>
      <c r="B36" s="634">
        <v>58</v>
      </c>
      <c r="C36" s="634">
        <v>56</v>
      </c>
      <c r="D36" s="631" t="s">
        <v>643</v>
      </c>
      <c r="E36" s="631" t="s">
        <v>643</v>
      </c>
      <c r="F36" s="631" t="s">
        <v>643</v>
      </c>
      <c r="G36" s="634">
        <v>66</v>
      </c>
      <c r="H36" s="631" t="s">
        <v>643</v>
      </c>
      <c r="I36" s="631" t="s">
        <v>643</v>
      </c>
      <c r="J36" s="631" t="s">
        <v>643</v>
      </c>
      <c r="K36" s="631" t="s">
        <v>643</v>
      </c>
      <c r="L36" s="631" t="s">
        <v>643</v>
      </c>
    </row>
    <row r="37" spans="1:12" x14ac:dyDescent="0.45">
      <c r="A37" s="640" t="s">
        <v>637</v>
      </c>
      <c r="B37" s="634">
        <v>8</v>
      </c>
      <c r="C37" s="634">
        <v>5</v>
      </c>
      <c r="D37" s="631" t="s">
        <v>643</v>
      </c>
      <c r="E37" s="631" t="s">
        <v>643</v>
      </c>
      <c r="F37" s="631" t="s">
        <v>643</v>
      </c>
      <c r="G37" s="634">
        <v>6</v>
      </c>
      <c r="H37" s="631" t="s">
        <v>643</v>
      </c>
      <c r="I37" s="631" t="s">
        <v>643</v>
      </c>
      <c r="J37" s="631" t="s">
        <v>643</v>
      </c>
      <c r="K37" s="631" t="s">
        <v>643</v>
      </c>
      <c r="L37" s="631" t="s">
        <v>643</v>
      </c>
    </row>
    <row r="38" spans="1:12" x14ac:dyDescent="0.45">
      <c r="A38" s="5" t="s">
        <v>649</v>
      </c>
      <c r="B38" s="634">
        <v>1523</v>
      </c>
      <c r="C38" s="634">
        <v>1326</v>
      </c>
      <c r="D38" s="634">
        <v>1807</v>
      </c>
      <c r="E38" s="634">
        <v>1655</v>
      </c>
      <c r="F38" s="634">
        <v>1785</v>
      </c>
      <c r="G38" s="634">
        <v>1891</v>
      </c>
      <c r="H38" s="634">
        <v>1738</v>
      </c>
      <c r="I38" s="634">
        <v>1725</v>
      </c>
      <c r="J38" s="634">
        <v>1841</v>
      </c>
      <c r="K38" s="634">
        <v>2263</v>
      </c>
      <c r="L38" s="634">
        <v>2158</v>
      </c>
    </row>
    <row r="39" spans="1:12" x14ac:dyDescent="0.45">
      <c r="A39" s="640" t="s">
        <v>624</v>
      </c>
      <c r="B39" s="634">
        <v>295</v>
      </c>
      <c r="C39" s="634">
        <v>254</v>
      </c>
      <c r="D39" s="634">
        <v>320</v>
      </c>
      <c r="E39" s="634">
        <v>381</v>
      </c>
      <c r="F39" s="634">
        <v>428</v>
      </c>
      <c r="G39" s="634">
        <v>461</v>
      </c>
      <c r="H39" s="634">
        <v>325</v>
      </c>
      <c r="I39" s="634">
        <v>258</v>
      </c>
      <c r="J39" s="634">
        <v>354</v>
      </c>
      <c r="K39" s="634">
        <v>292</v>
      </c>
      <c r="L39" s="634">
        <v>268</v>
      </c>
    </row>
    <row r="40" spans="1:12" x14ac:dyDescent="0.45">
      <c r="A40" s="640" t="s">
        <v>625</v>
      </c>
      <c r="B40" s="634">
        <v>117</v>
      </c>
      <c r="C40" s="634">
        <v>120</v>
      </c>
      <c r="D40" s="634">
        <v>102</v>
      </c>
      <c r="E40" s="634">
        <v>150</v>
      </c>
      <c r="F40" s="634">
        <v>221</v>
      </c>
      <c r="G40" s="634">
        <v>196</v>
      </c>
      <c r="H40" s="634">
        <v>150</v>
      </c>
      <c r="I40" s="634">
        <v>111</v>
      </c>
      <c r="J40" s="634">
        <v>175</v>
      </c>
      <c r="K40" s="634">
        <v>172</v>
      </c>
      <c r="L40" s="634">
        <v>185</v>
      </c>
    </row>
    <row r="41" spans="1:12" x14ac:dyDescent="0.45">
      <c r="A41" s="640" t="s">
        <v>637</v>
      </c>
      <c r="B41" s="634">
        <v>1111</v>
      </c>
      <c r="C41" s="634">
        <v>952</v>
      </c>
      <c r="D41" s="634">
        <v>1385</v>
      </c>
      <c r="E41" s="634">
        <v>1124</v>
      </c>
      <c r="F41" s="634">
        <v>1136</v>
      </c>
      <c r="G41" s="634">
        <v>1234</v>
      </c>
      <c r="H41" s="634">
        <v>1263</v>
      </c>
      <c r="I41" s="634">
        <v>1356</v>
      </c>
      <c r="J41" s="634">
        <v>1312</v>
      </c>
      <c r="K41" s="634">
        <v>1799</v>
      </c>
      <c r="L41" s="634">
        <v>1705</v>
      </c>
    </row>
    <row r="43" spans="1:12" ht="15" customHeight="1" x14ac:dyDescent="0.45">
      <c r="A43" s="662" t="s">
        <v>650</v>
      </c>
      <c r="B43" s="658"/>
      <c r="C43" s="658"/>
      <c r="D43" s="658"/>
      <c r="E43" s="658"/>
      <c r="F43" s="658"/>
      <c r="G43" s="658"/>
      <c r="H43" s="658"/>
      <c r="I43" s="658"/>
      <c r="J43" s="658"/>
    </row>
    <row r="44" spans="1:12" ht="15" customHeight="1" x14ac:dyDescent="0.45">
      <c r="A44" s="660" t="s">
        <v>651</v>
      </c>
      <c r="B44" s="661"/>
      <c r="C44" s="661"/>
      <c r="D44" s="661"/>
      <c r="E44" s="661"/>
      <c r="F44" s="661"/>
      <c r="G44" s="661"/>
      <c r="H44" s="661"/>
      <c r="I44" s="661"/>
      <c r="J44" s="661"/>
    </row>
    <row r="45" spans="1:12" ht="15" customHeight="1" x14ac:dyDescent="0.45">
      <c r="A45" s="662" t="s">
        <v>53</v>
      </c>
      <c r="B45" s="658"/>
      <c r="C45" s="658"/>
      <c r="D45" s="658"/>
      <c r="E45" s="658"/>
      <c r="F45" s="658"/>
      <c r="G45" s="658"/>
      <c r="H45" s="658"/>
      <c r="I45" s="658"/>
      <c r="J45" s="658"/>
    </row>
  </sheetData>
  <mergeCells count="3">
    <mergeCell ref="A43:J43"/>
    <mergeCell ref="A44:J44"/>
    <mergeCell ref="A45:J45"/>
  </mergeCells>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274"/>
  <sheetViews>
    <sheetView workbookViewId="0"/>
  </sheetViews>
  <sheetFormatPr defaultRowHeight="14.25" x14ac:dyDescent="0.45"/>
  <cols>
    <col min="1" max="1" width="48" style="636" customWidth="1"/>
    <col min="2" max="12" width="13" style="636" customWidth="1"/>
    <col min="13" max="16384" width="9.06640625" style="636"/>
  </cols>
  <sheetData>
    <row r="1" spans="1:12" x14ac:dyDescent="0.45">
      <c r="A1" s="2" t="s">
        <v>654</v>
      </c>
    </row>
    <row r="2" spans="1:12" x14ac:dyDescent="0.45">
      <c r="A2" s="2"/>
    </row>
    <row r="4" spans="1:12" ht="15" customHeight="1" x14ac:dyDescent="0.45">
      <c r="A4" s="665" t="s">
        <v>56</v>
      </c>
      <c r="B4" s="666" t="s">
        <v>419</v>
      </c>
      <c r="C4" s="666" t="s">
        <v>655</v>
      </c>
      <c r="D4" s="666" t="s">
        <v>656</v>
      </c>
      <c r="E4" s="666"/>
      <c r="F4" s="666"/>
      <c r="G4" s="666"/>
      <c r="H4" s="666"/>
      <c r="I4" s="666"/>
      <c r="J4" s="666"/>
      <c r="K4" s="666"/>
      <c r="L4" s="666"/>
    </row>
    <row r="5" spans="1:12" x14ac:dyDescent="0.45">
      <c r="A5" s="666"/>
      <c r="B5" s="666"/>
      <c r="C5" s="666"/>
      <c r="D5" s="666" t="s">
        <v>657</v>
      </c>
      <c r="E5" s="666" t="s">
        <v>638</v>
      </c>
      <c r="F5" s="666" t="s">
        <v>639</v>
      </c>
      <c r="G5" s="666"/>
      <c r="H5" s="666"/>
      <c r="I5" s="666"/>
      <c r="J5" s="666"/>
      <c r="K5" s="666"/>
      <c r="L5" s="666" t="s">
        <v>649</v>
      </c>
    </row>
    <row r="6" spans="1:12" ht="45" customHeight="1" x14ac:dyDescent="0.45">
      <c r="A6" s="666"/>
      <c r="B6" s="666"/>
      <c r="C6" s="666"/>
      <c r="D6" s="666"/>
      <c r="E6" s="666"/>
      <c r="F6" s="639" t="s">
        <v>641</v>
      </c>
      <c r="G6" s="639" t="s">
        <v>644</v>
      </c>
      <c r="H6" s="639" t="s">
        <v>645</v>
      </c>
      <c r="I6" s="639" t="s">
        <v>646</v>
      </c>
      <c r="J6" s="639" t="s">
        <v>647</v>
      </c>
      <c r="K6" s="639" t="s">
        <v>648</v>
      </c>
      <c r="L6" s="666"/>
    </row>
    <row r="7" spans="1:12" x14ac:dyDescent="0.45">
      <c r="A7" s="3" t="s">
        <v>4</v>
      </c>
      <c r="B7" s="634">
        <v>55006</v>
      </c>
      <c r="C7" s="634">
        <v>16155</v>
      </c>
      <c r="D7" s="634">
        <v>35117</v>
      </c>
      <c r="E7" s="634">
        <v>2451</v>
      </c>
      <c r="F7" s="634">
        <v>130</v>
      </c>
      <c r="G7" s="634">
        <v>3072</v>
      </c>
      <c r="H7" s="634">
        <v>2281</v>
      </c>
      <c r="I7" s="634">
        <v>25407</v>
      </c>
      <c r="J7" s="634">
        <v>905</v>
      </c>
      <c r="K7" s="634">
        <v>249</v>
      </c>
      <c r="L7" s="634">
        <v>622</v>
      </c>
    </row>
    <row r="8" spans="1:12" x14ac:dyDescent="0.45">
      <c r="A8" s="4" t="s">
        <v>5</v>
      </c>
      <c r="B8" s="634">
        <v>12520</v>
      </c>
      <c r="C8" s="634">
        <v>3262</v>
      </c>
      <c r="D8" s="634">
        <v>8484</v>
      </c>
      <c r="E8" s="634">
        <v>632</v>
      </c>
      <c r="F8" s="634">
        <v>22</v>
      </c>
      <c r="G8" s="634">
        <v>922</v>
      </c>
      <c r="H8" s="634">
        <v>452</v>
      </c>
      <c r="I8" s="634">
        <v>6045</v>
      </c>
      <c r="J8" s="634">
        <v>240</v>
      </c>
      <c r="K8" s="634">
        <v>55</v>
      </c>
      <c r="L8" s="634">
        <v>116</v>
      </c>
    </row>
    <row r="9" spans="1:12" x14ac:dyDescent="0.45">
      <c r="A9" s="5" t="s">
        <v>427</v>
      </c>
      <c r="B9" s="634">
        <v>1439</v>
      </c>
      <c r="C9" s="634">
        <v>558</v>
      </c>
      <c r="D9" s="634">
        <v>774</v>
      </c>
      <c r="E9" s="634">
        <v>52</v>
      </c>
      <c r="F9" s="634">
        <v>1</v>
      </c>
      <c r="G9" s="634">
        <v>49</v>
      </c>
      <c r="H9" s="634">
        <v>29</v>
      </c>
      <c r="I9" s="634">
        <v>605</v>
      </c>
      <c r="J9" s="634">
        <v>18</v>
      </c>
      <c r="K9" s="634">
        <v>7</v>
      </c>
      <c r="L9" s="634">
        <v>13</v>
      </c>
    </row>
    <row r="10" spans="1:12" x14ac:dyDescent="0.45">
      <c r="A10" s="640" t="s">
        <v>428</v>
      </c>
      <c r="B10" s="634">
        <v>102</v>
      </c>
      <c r="C10" s="634">
        <v>53</v>
      </c>
      <c r="D10" s="634">
        <v>37</v>
      </c>
      <c r="E10" s="634">
        <v>2</v>
      </c>
      <c r="F10" s="634">
        <v>0</v>
      </c>
      <c r="G10" s="634">
        <v>5</v>
      </c>
      <c r="H10" s="634">
        <v>2</v>
      </c>
      <c r="I10" s="634">
        <v>27</v>
      </c>
      <c r="J10" s="634">
        <v>0</v>
      </c>
      <c r="K10" s="634">
        <v>0</v>
      </c>
      <c r="L10" s="634">
        <v>1</v>
      </c>
    </row>
    <row r="11" spans="1:12" ht="21.4" x14ac:dyDescent="0.45">
      <c r="A11" s="640" t="s">
        <v>429</v>
      </c>
      <c r="B11" s="634">
        <v>326</v>
      </c>
      <c r="C11" s="634">
        <v>136</v>
      </c>
      <c r="D11" s="634">
        <v>177</v>
      </c>
      <c r="E11" s="634">
        <v>12</v>
      </c>
      <c r="F11" s="634">
        <v>1</v>
      </c>
      <c r="G11" s="634">
        <v>13</v>
      </c>
      <c r="H11" s="634">
        <v>8</v>
      </c>
      <c r="I11" s="634">
        <v>133</v>
      </c>
      <c r="J11" s="634">
        <v>4</v>
      </c>
      <c r="K11" s="634">
        <v>3</v>
      </c>
      <c r="L11" s="634">
        <v>3</v>
      </c>
    </row>
    <row r="12" spans="1:12" x14ac:dyDescent="0.45">
      <c r="A12" s="640" t="s">
        <v>430</v>
      </c>
      <c r="B12" s="634">
        <v>71</v>
      </c>
      <c r="C12" s="634">
        <v>30</v>
      </c>
      <c r="D12" s="634">
        <v>41</v>
      </c>
      <c r="E12" s="634">
        <v>2</v>
      </c>
      <c r="F12" s="634">
        <v>0</v>
      </c>
      <c r="G12" s="634">
        <v>1</v>
      </c>
      <c r="H12" s="634">
        <v>0</v>
      </c>
      <c r="I12" s="634">
        <v>38</v>
      </c>
      <c r="J12" s="634">
        <v>0</v>
      </c>
      <c r="K12" s="634">
        <v>0</v>
      </c>
      <c r="L12" s="634">
        <v>0</v>
      </c>
    </row>
    <row r="13" spans="1:12" x14ac:dyDescent="0.45">
      <c r="A13" s="640" t="s">
        <v>431</v>
      </c>
      <c r="B13" s="634">
        <v>90</v>
      </c>
      <c r="C13" s="634">
        <v>35</v>
      </c>
      <c r="D13" s="634">
        <v>46</v>
      </c>
      <c r="E13" s="634">
        <v>5</v>
      </c>
      <c r="F13" s="634">
        <v>0</v>
      </c>
      <c r="G13" s="634">
        <v>1</v>
      </c>
      <c r="H13" s="634">
        <v>1</v>
      </c>
      <c r="I13" s="634">
        <v>37</v>
      </c>
      <c r="J13" s="634">
        <v>1</v>
      </c>
      <c r="K13" s="634">
        <v>0</v>
      </c>
      <c r="L13" s="634">
        <v>1</v>
      </c>
    </row>
    <row r="14" spans="1:12" x14ac:dyDescent="0.45">
      <c r="A14" s="640" t="s">
        <v>432</v>
      </c>
      <c r="B14" s="634">
        <v>183</v>
      </c>
      <c r="C14" s="634">
        <v>54</v>
      </c>
      <c r="D14" s="634">
        <v>112</v>
      </c>
      <c r="E14" s="634">
        <v>12</v>
      </c>
      <c r="F14" s="634">
        <v>0</v>
      </c>
      <c r="G14" s="634">
        <v>8</v>
      </c>
      <c r="H14" s="634">
        <v>8</v>
      </c>
      <c r="I14" s="634">
        <v>76</v>
      </c>
      <c r="J14" s="634">
        <v>2</v>
      </c>
      <c r="K14" s="634">
        <v>3</v>
      </c>
      <c r="L14" s="634">
        <v>3</v>
      </c>
    </row>
    <row r="15" spans="1:12" x14ac:dyDescent="0.45">
      <c r="A15" s="640" t="s">
        <v>433</v>
      </c>
      <c r="B15" s="634">
        <v>60</v>
      </c>
      <c r="C15" s="634">
        <v>15</v>
      </c>
      <c r="D15" s="634">
        <v>41</v>
      </c>
      <c r="E15" s="634">
        <v>0</v>
      </c>
      <c r="F15" s="634">
        <v>0</v>
      </c>
      <c r="G15" s="634">
        <v>0</v>
      </c>
      <c r="H15" s="634">
        <v>0</v>
      </c>
      <c r="I15" s="634">
        <v>39</v>
      </c>
      <c r="J15" s="634">
        <v>1</v>
      </c>
      <c r="K15" s="634">
        <v>0</v>
      </c>
      <c r="L15" s="634">
        <v>1</v>
      </c>
    </row>
    <row r="16" spans="1:12" x14ac:dyDescent="0.45">
      <c r="A16" s="640" t="s">
        <v>434</v>
      </c>
      <c r="B16" s="634">
        <v>172</v>
      </c>
      <c r="C16" s="634">
        <v>102</v>
      </c>
      <c r="D16" s="634">
        <v>58</v>
      </c>
      <c r="E16" s="634">
        <v>5</v>
      </c>
      <c r="F16" s="634">
        <v>0</v>
      </c>
      <c r="G16" s="634">
        <v>10</v>
      </c>
      <c r="H16" s="634">
        <v>2</v>
      </c>
      <c r="I16" s="634">
        <v>40</v>
      </c>
      <c r="J16" s="634">
        <v>0</v>
      </c>
      <c r="K16" s="634">
        <v>0</v>
      </c>
      <c r="L16" s="634">
        <v>1</v>
      </c>
    </row>
    <row r="17" spans="1:12" ht="21.4" x14ac:dyDescent="0.45">
      <c r="A17" s="640" t="s">
        <v>435</v>
      </c>
      <c r="B17" s="634">
        <v>112</v>
      </c>
      <c r="C17" s="634">
        <v>39</v>
      </c>
      <c r="D17" s="634">
        <v>50</v>
      </c>
      <c r="E17" s="634">
        <v>2</v>
      </c>
      <c r="F17" s="634">
        <v>0</v>
      </c>
      <c r="G17" s="634">
        <v>3</v>
      </c>
      <c r="H17" s="634">
        <v>3</v>
      </c>
      <c r="I17" s="634">
        <v>40</v>
      </c>
      <c r="J17" s="634">
        <v>1</v>
      </c>
      <c r="K17" s="634">
        <v>0</v>
      </c>
      <c r="L17" s="634">
        <v>1</v>
      </c>
    </row>
    <row r="18" spans="1:12" ht="21.4" x14ac:dyDescent="0.45">
      <c r="A18" s="640" t="s">
        <v>436</v>
      </c>
      <c r="B18" s="634">
        <v>119</v>
      </c>
      <c r="C18" s="634">
        <v>28</v>
      </c>
      <c r="D18" s="634">
        <v>85</v>
      </c>
      <c r="E18" s="634">
        <v>1</v>
      </c>
      <c r="F18" s="634">
        <v>0</v>
      </c>
      <c r="G18" s="634">
        <v>4</v>
      </c>
      <c r="H18" s="634">
        <v>1</v>
      </c>
      <c r="I18" s="634">
        <v>74</v>
      </c>
      <c r="J18" s="634">
        <v>3</v>
      </c>
      <c r="K18" s="634">
        <v>0</v>
      </c>
      <c r="L18" s="634">
        <v>2</v>
      </c>
    </row>
    <row r="19" spans="1:12" x14ac:dyDescent="0.45">
      <c r="A19" s="640" t="s">
        <v>437</v>
      </c>
      <c r="B19" s="634">
        <v>57</v>
      </c>
      <c r="C19" s="634">
        <v>11</v>
      </c>
      <c r="D19" s="634">
        <v>46</v>
      </c>
      <c r="E19" s="634">
        <v>3</v>
      </c>
      <c r="F19" s="634">
        <v>0</v>
      </c>
      <c r="G19" s="634">
        <v>1</v>
      </c>
      <c r="H19" s="634">
        <v>1</v>
      </c>
      <c r="I19" s="634">
        <v>37</v>
      </c>
      <c r="J19" s="634">
        <v>3</v>
      </c>
      <c r="K19" s="634">
        <v>1</v>
      </c>
      <c r="L19" s="634">
        <v>0</v>
      </c>
    </row>
    <row r="20" spans="1:12" x14ac:dyDescent="0.45">
      <c r="A20" s="640" t="s">
        <v>438</v>
      </c>
      <c r="B20" s="634">
        <v>71</v>
      </c>
      <c r="C20" s="634">
        <v>28</v>
      </c>
      <c r="D20" s="634">
        <v>42</v>
      </c>
      <c r="E20" s="634">
        <v>5</v>
      </c>
      <c r="F20" s="634">
        <v>0</v>
      </c>
      <c r="G20" s="634">
        <v>1</v>
      </c>
      <c r="H20" s="634">
        <v>1</v>
      </c>
      <c r="I20" s="634">
        <v>33</v>
      </c>
      <c r="J20" s="634">
        <v>2</v>
      </c>
      <c r="K20" s="634">
        <v>0</v>
      </c>
      <c r="L20" s="634">
        <v>0</v>
      </c>
    </row>
    <row r="21" spans="1:12" x14ac:dyDescent="0.45">
      <c r="A21" s="640" t="s">
        <v>439</v>
      </c>
      <c r="B21" s="634">
        <v>76</v>
      </c>
      <c r="C21" s="634">
        <v>27</v>
      </c>
      <c r="D21" s="634">
        <v>39</v>
      </c>
      <c r="E21" s="634">
        <v>3</v>
      </c>
      <c r="F21" s="634">
        <v>0</v>
      </c>
      <c r="G21" s="634">
        <v>2</v>
      </c>
      <c r="H21" s="634">
        <v>2</v>
      </c>
      <c r="I21" s="634">
        <v>31</v>
      </c>
      <c r="J21" s="634">
        <v>1</v>
      </c>
      <c r="K21" s="634">
        <v>0</v>
      </c>
      <c r="L21" s="634">
        <v>0</v>
      </c>
    </row>
    <row r="22" spans="1:12" x14ac:dyDescent="0.45">
      <c r="A22" s="5" t="s">
        <v>7</v>
      </c>
      <c r="B22" s="634">
        <v>8801</v>
      </c>
      <c r="C22" s="634">
        <v>2261</v>
      </c>
      <c r="D22" s="634">
        <v>6043</v>
      </c>
      <c r="E22" s="634">
        <v>481</v>
      </c>
      <c r="F22" s="634">
        <v>12</v>
      </c>
      <c r="G22" s="634">
        <v>731</v>
      </c>
      <c r="H22" s="634">
        <v>224</v>
      </c>
      <c r="I22" s="634">
        <v>4297</v>
      </c>
      <c r="J22" s="634">
        <v>190</v>
      </c>
      <c r="K22" s="634">
        <v>38</v>
      </c>
      <c r="L22" s="634">
        <v>70</v>
      </c>
    </row>
    <row r="23" spans="1:12" x14ac:dyDescent="0.45">
      <c r="A23" s="640" t="s">
        <v>440</v>
      </c>
      <c r="B23" s="634">
        <v>212</v>
      </c>
      <c r="C23" s="634">
        <v>62</v>
      </c>
      <c r="D23" s="634">
        <v>147</v>
      </c>
      <c r="E23" s="634">
        <v>18</v>
      </c>
      <c r="F23" s="634">
        <v>0</v>
      </c>
      <c r="G23" s="634">
        <v>21</v>
      </c>
      <c r="H23" s="634">
        <v>5</v>
      </c>
      <c r="I23" s="634">
        <v>98</v>
      </c>
      <c r="J23" s="634">
        <v>4</v>
      </c>
      <c r="K23" s="634">
        <v>0</v>
      </c>
      <c r="L23" s="634">
        <v>1</v>
      </c>
    </row>
    <row r="24" spans="1:12" x14ac:dyDescent="0.45">
      <c r="A24" s="640" t="s">
        <v>441</v>
      </c>
      <c r="B24" s="634">
        <v>53</v>
      </c>
      <c r="C24" s="634">
        <v>9</v>
      </c>
      <c r="D24" s="634">
        <v>44</v>
      </c>
      <c r="E24" s="634">
        <v>6</v>
      </c>
      <c r="F24" s="634">
        <v>0</v>
      </c>
      <c r="G24" s="634">
        <v>1</v>
      </c>
      <c r="H24" s="634">
        <v>2</v>
      </c>
      <c r="I24" s="634">
        <v>35</v>
      </c>
      <c r="J24" s="634">
        <v>0</v>
      </c>
      <c r="K24" s="634">
        <v>0</v>
      </c>
      <c r="L24" s="634">
        <v>0</v>
      </c>
    </row>
    <row r="25" spans="1:12" x14ac:dyDescent="0.45">
      <c r="A25" s="640" t="s">
        <v>86</v>
      </c>
      <c r="B25" s="634">
        <v>749</v>
      </c>
      <c r="C25" s="634">
        <v>251</v>
      </c>
      <c r="D25" s="634">
        <v>465</v>
      </c>
      <c r="E25" s="634">
        <v>31</v>
      </c>
      <c r="F25" s="634">
        <v>1</v>
      </c>
      <c r="G25" s="634">
        <v>55</v>
      </c>
      <c r="H25" s="634">
        <v>11</v>
      </c>
      <c r="I25" s="634">
        <v>333</v>
      </c>
      <c r="J25" s="634">
        <v>21</v>
      </c>
      <c r="K25" s="634">
        <v>8</v>
      </c>
      <c r="L25" s="634">
        <v>5</v>
      </c>
    </row>
    <row r="26" spans="1:12" x14ac:dyDescent="0.45">
      <c r="A26" s="640" t="s">
        <v>87</v>
      </c>
      <c r="B26" s="634">
        <v>175</v>
      </c>
      <c r="C26" s="634">
        <v>61</v>
      </c>
      <c r="D26" s="634">
        <v>89</v>
      </c>
      <c r="E26" s="634">
        <v>3</v>
      </c>
      <c r="F26" s="634">
        <v>0</v>
      </c>
      <c r="G26" s="634">
        <v>19</v>
      </c>
      <c r="H26" s="634">
        <v>2</v>
      </c>
      <c r="I26" s="634">
        <v>61</v>
      </c>
      <c r="J26" s="634">
        <v>4</v>
      </c>
      <c r="K26" s="634">
        <v>0</v>
      </c>
      <c r="L26" s="634">
        <v>0</v>
      </c>
    </row>
    <row r="27" spans="1:12" x14ac:dyDescent="0.45">
      <c r="A27" s="640" t="s">
        <v>88</v>
      </c>
      <c r="B27" s="634">
        <v>416</v>
      </c>
      <c r="C27" s="634">
        <v>128</v>
      </c>
      <c r="D27" s="634">
        <v>267</v>
      </c>
      <c r="E27" s="634">
        <v>21</v>
      </c>
      <c r="F27" s="634">
        <v>1</v>
      </c>
      <c r="G27" s="634">
        <v>35</v>
      </c>
      <c r="H27" s="634">
        <v>15</v>
      </c>
      <c r="I27" s="634">
        <v>180</v>
      </c>
      <c r="J27" s="634">
        <v>11</v>
      </c>
      <c r="K27" s="634">
        <v>1</v>
      </c>
      <c r="L27" s="634">
        <v>3</v>
      </c>
    </row>
    <row r="28" spans="1:12" x14ac:dyDescent="0.45">
      <c r="A28" s="640" t="s">
        <v>89</v>
      </c>
      <c r="B28" s="634">
        <v>171</v>
      </c>
      <c r="C28" s="634">
        <v>84</v>
      </c>
      <c r="D28" s="634">
        <v>76</v>
      </c>
      <c r="E28" s="634">
        <v>1</v>
      </c>
      <c r="F28" s="634">
        <v>0</v>
      </c>
      <c r="G28" s="634">
        <v>27</v>
      </c>
      <c r="H28" s="634">
        <v>3</v>
      </c>
      <c r="I28" s="634">
        <v>44</v>
      </c>
      <c r="J28" s="634">
        <v>1</v>
      </c>
      <c r="K28" s="634">
        <v>0</v>
      </c>
      <c r="L28" s="634">
        <v>0</v>
      </c>
    </row>
    <row r="29" spans="1:12" x14ac:dyDescent="0.45">
      <c r="A29" s="640" t="s">
        <v>90</v>
      </c>
      <c r="B29" s="634">
        <v>181</v>
      </c>
      <c r="C29" s="634">
        <v>61</v>
      </c>
      <c r="D29" s="634">
        <v>117</v>
      </c>
      <c r="E29" s="634">
        <v>11</v>
      </c>
      <c r="F29" s="634">
        <v>2</v>
      </c>
      <c r="G29" s="634">
        <v>12</v>
      </c>
      <c r="H29" s="634">
        <v>2</v>
      </c>
      <c r="I29" s="634">
        <v>84</v>
      </c>
      <c r="J29" s="634">
        <v>3</v>
      </c>
      <c r="K29" s="634">
        <v>1</v>
      </c>
      <c r="L29" s="634">
        <v>2</v>
      </c>
    </row>
    <row r="30" spans="1:12" x14ac:dyDescent="0.45">
      <c r="A30" s="640" t="s">
        <v>442</v>
      </c>
      <c r="B30" s="634">
        <v>135</v>
      </c>
      <c r="C30" s="634">
        <v>57</v>
      </c>
      <c r="D30" s="634">
        <v>71</v>
      </c>
      <c r="E30" s="634">
        <v>11</v>
      </c>
      <c r="F30" s="634">
        <v>0</v>
      </c>
      <c r="G30" s="634">
        <v>6</v>
      </c>
      <c r="H30" s="634">
        <v>0</v>
      </c>
      <c r="I30" s="634">
        <v>50</v>
      </c>
      <c r="J30" s="634">
        <v>1</v>
      </c>
      <c r="K30" s="634">
        <v>0</v>
      </c>
      <c r="L30" s="634">
        <v>3</v>
      </c>
    </row>
    <row r="31" spans="1:12" x14ac:dyDescent="0.45">
      <c r="A31" s="640" t="s">
        <v>93</v>
      </c>
      <c r="B31" s="634">
        <v>455</v>
      </c>
      <c r="C31" s="634">
        <v>145</v>
      </c>
      <c r="D31" s="634">
        <v>293</v>
      </c>
      <c r="E31" s="634">
        <v>24</v>
      </c>
      <c r="F31" s="634">
        <v>0</v>
      </c>
      <c r="G31" s="634">
        <v>48</v>
      </c>
      <c r="H31" s="634">
        <v>16</v>
      </c>
      <c r="I31" s="634">
        <v>197</v>
      </c>
      <c r="J31" s="634">
        <v>5</v>
      </c>
      <c r="K31" s="634">
        <v>1</v>
      </c>
      <c r="L31" s="634">
        <v>2</v>
      </c>
    </row>
    <row r="32" spans="1:12" x14ac:dyDescent="0.45">
      <c r="A32" s="640" t="s">
        <v>94</v>
      </c>
      <c r="B32" s="634">
        <v>321</v>
      </c>
      <c r="C32" s="634">
        <v>81</v>
      </c>
      <c r="D32" s="634">
        <v>221</v>
      </c>
      <c r="E32" s="634">
        <v>15</v>
      </c>
      <c r="F32" s="634">
        <v>1</v>
      </c>
      <c r="G32" s="634">
        <v>27</v>
      </c>
      <c r="H32" s="634">
        <v>6</v>
      </c>
      <c r="I32" s="634">
        <v>162</v>
      </c>
      <c r="J32" s="634">
        <v>6</v>
      </c>
      <c r="K32" s="634">
        <v>1</v>
      </c>
      <c r="L32" s="634">
        <v>3</v>
      </c>
    </row>
    <row r="33" spans="1:12" x14ac:dyDescent="0.45">
      <c r="A33" s="640" t="s">
        <v>95</v>
      </c>
      <c r="B33" s="634">
        <v>107</v>
      </c>
      <c r="C33" s="634">
        <v>56</v>
      </c>
      <c r="D33" s="634">
        <v>49</v>
      </c>
      <c r="E33" s="634">
        <v>1</v>
      </c>
      <c r="F33" s="634">
        <v>0</v>
      </c>
      <c r="G33" s="634">
        <v>8</v>
      </c>
      <c r="H33" s="634">
        <v>0</v>
      </c>
      <c r="I33" s="634">
        <v>37</v>
      </c>
      <c r="J33" s="634">
        <v>0</v>
      </c>
      <c r="K33" s="634">
        <v>0</v>
      </c>
      <c r="L33" s="634">
        <v>3</v>
      </c>
    </row>
    <row r="34" spans="1:12" x14ac:dyDescent="0.45">
      <c r="A34" s="640" t="s">
        <v>97</v>
      </c>
      <c r="B34" s="634">
        <v>455</v>
      </c>
      <c r="C34" s="634">
        <v>52</v>
      </c>
      <c r="D34" s="634">
        <v>388</v>
      </c>
      <c r="E34" s="634">
        <v>25</v>
      </c>
      <c r="F34" s="634">
        <v>2</v>
      </c>
      <c r="G34" s="634">
        <v>10</v>
      </c>
      <c r="H34" s="634">
        <v>4</v>
      </c>
      <c r="I34" s="634">
        <v>331</v>
      </c>
      <c r="J34" s="634">
        <v>12</v>
      </c>
      <c r="K34" s="634">
        <v>0</v>
      </c>
      <c r="L34" s="634">
        <v>4</v>
      </c>
    </row>
    <row r="35" spans="1:12" x14ac:dyDescent="0.45">
      <c r="A35" s="640" t="s">
        <v>443</v>
      </c>
      <c r="B35" s="634">
        <v>109</v>
      </c>
      <c r="C35" s="634">
        <v>31</v>
      </c>
      <c r="D35" s="634">
        <v>69</v>
      </c>
      <c r="E35" s="634">
        <v>5</v>
      </c>
      <c r="F35" s="634">
        <v>0</v>
      </c>
      <c r="G35" s="634">
        <v>8</v>
      </c>
      <c r="H35" s="634">
        <v>5</v>
      </c>
      <c r="I35" s="634">
        <v>50</v>
      </c>
      <c r="J35" s="634">
        <v>1</v>
      </c>
      <c r="K35" s="634">
        <v>0</v>
      </c>
      <c r="L35" s="634">
        <v>0</v>
      </c>
    </row>
    <row r="36" spans="1:12" x14ac:dyDescent="0.45">
      <c r="A36" s="640" t="s">
        <v>99</v>
      </c>
      <c r="B36" s="634">
        <v>110</v>
      </c>
      <c r="C36" s="634">
        <v>34</v>
      </c>
      <c r="D36" s="634">
        <v>71</v>
      </c>
      <c r="E36" s="634">
        <v>5</v>
      </c>
      <c r="F36" s="634">
        <v>0</v>
      </c>
      <c r="G36" s="634">
        <v>4</v>
      </c>
      <c r="H36" s="634">
        <v>1</v>
      </c>
      <c r="I36" s="634">
        <v>55</v>
      </c>
      <c r="J36" s="634">
        <v>1</v>
      </c>
      <c r="K36" s="634">
        <v>1</v>
      </c>
      <c r="L36" s="634">
        <v>4</v>
      </c>
    </row>
    <row r="37" spans="1:12" x14ac:dyDescent="0.45">
      <c r="A37" s="640" t="s">
        <v>444</v>
      </c>
      <c r="B37" s="634">
        <v>140</v>
      </c>
      <c r="C37" s="634">
        <v>21</v>
      </c>
      <c r="D37" s="634">
        <v>111</v>
      </c>
      <c r="E37" s="634">
        <v>7</v>
      </c>
      <c r="F37" s="634">
        <v>0</v>
      </c>
      <c r="G37" s="634">
        <v>13</v>
      </c>
      <c r="H37" s="634">
        <v>3</v>
      </c>
      <c r="I37" s="634">
        <v>86</v>
      </c>
      <c r="J37" s="634">
        <v>2</v>
      </c>
      <c r="K37" s="634">
        <v>0</v>
      </c>
      <c r="L37" s="634">
        <v>0</v>
      </c>
    </row>
    <row r="38" spans="1:12" x14ac:dyDescent="0.45">
      <c r="A38" s="640" t="s">
        <v>101</v>
      </c>
      <c r="B38" s="634">
        <v>381</v>
      </c>
      <c r="C38" s="634">
        <v>65</v>
      </c>
      <c r="D38" s="634">
        <v>296</v>
      </c>
      <c r="E38" s="634">
        <v>26</v>
      </c>
      <c r="F38" s="634">
        <v>0</v>
      </c>
      <c r="G38" s="634">
        <v>31</v>
      </c>
      <c r="H38" s="634">
        <v>25</v>
      </c>
      <c r="I38" s="634">
        <v>199</v>
      </c>
      <c r="J38" s="634">
        <v>9</v>
      </c>
      <c r="K38" s="634">
        <v>4</v>
      </c>
      <c r="L38" s="634">
        <v>2</v>
      </c>
    </row>
    <row r="39" spans="1:12" x14ac:dyDescent="0.45">
      <c r="A39" s="640" t="s">
        <v>102</v>
      </c>
      <c r="B39" s="634">
        <v>209</v>
      </c>
      <c r="C39" s="634">
        <v>42</v>
      </c>
      <c r="D39" s="634">
        <v>167</v>
      </c>
      <c r="E39" s="634">
        <v>14</v>
      </c>
      <c r="F39" s="634">
        <v>0</v>
      </c>
      <c r="G39" s="634">
        <v>15</v>
      </c>
      <c r="H39" s="634">
        <v>1</v>
      </c>
      <c r="I39" s="634">
        <v>128</v>
      </c>
      <c r="J39" s="634">
        <v>8</v>
      </c>
      <c r="K39" s="634">
        <v>1</v>
      </c>
      <c r="L39" s="634">
        <v>0</v>
      </c>
    </row>
    <row r="40" spans="1:12" x14ac:dyDescent="0.45">
      <c r="A40" s="640" t="s">
        <v>445</v>
      </c>
      <c r="B40" s="634">
        <v>415</v>
      </c>
      <c r="C40" s="634">
        <v>113</v>
      </c>
      <c r="D40" s="634">
        <v>280</v>
      </c>
      <c r="E40" s="634">
        <v>21</v>
      </c>
      <c r="F40" s="634">
        <v>0</v>
      </c>
      <c r="G40" s="634">
        <v>32</v>
      </c>
      <c r="H40" s="634">
        <v>8</v>
      </c>
      <c r="I40" s="634">
        <v>203</v>
      </c>
      <c r="J40" s="634">
        <v>9</v>
      </c>
      <c r="K40" s="634">
        <v>2</v>
      </c>
      <c r="L40" s="634">
        <v>5</v>
      </c>
    </row>
    <row r="41" spans="1:12" x14ac:dyDescent="0.45">
      <c r="A41" s="640" t="s">
        <v>104</v>
      </c>
      <c r="B41" s="634">
        <v>473</v>
      </c>
      <c r="C41" s="634">
        <v>98</v>
      </c>
      <c r="D41" s="634">
        <v>362</v>
      </c>
      <c r="E41" s="634">
        <v>23</v>
      </c>
      <c r="F41" s="634">
        <v>0</v>
      </c>
      <c r="G41" s="634">
        <v>65</v>
      </c>
      <c r="H41" s="634">
        <v>21</v>
      </c>
      <c r="I41" s="634">
        <v>240</v>
      </c>
      <c r="J41" s="634">
        <v>7</v>
      </c>
      <c r="K41" s="634">
        <v>3</v>
      </c>
      <c r="L41" s="634">
        <v>3</v>
      </c>
    </row>
    <row r="42" spans="1:12" x14ac:dyDescent="0.45">
      <c r="A42" s="640" t="s">
        <v>105</v>
      </c>
      <c r="B42" s="634">
        <v>480</v>
      </c>
      <c r="C42" s="634">
        <v>94</v>
      </c>
      <c r="D42" s="634">
        <v>356</v>
      </c>
      <c r="E42" s="634">
        <v>38</v>
      </c>
      <c r="F42" s="634">
        <v>2</v>
      </c>
      <c r="G42" s="634">
        <v>25</v>
      </c>
      <c r="H42" s="634">
        <v>14</v>
      </c>
      <c r="I42" s="634">
        <v>247</v>
      </c>
      <c r="J42" s="634">
        <v>17</v>
      </c>
      <c r="K42" s="634">
        <v>3</v>
      </c>
      <c r="L42" s="634">
        <v>10</v>
      </c>
    </row>
    <row r="43" spans="1:12" x14ac:dyDescent="0.45">
      <c r="A43" s="640" t="s">
        <v>106</v>
      </c>
      <c r="B43" s="634">
        <v>631</v>
      </c>
      <c r="C43" s="634">
        <v>188</v>
      </c>
      <c r="D43" s="634">
        <v>399</v>
      </c>
      <c r="E43" s="634">
        <v>40</v>
      </c>
      <c r="F43" s="634">
        <v>0</v>
      </c>
      <c r="G43" s="634">
        <v>50</v>
      </c>
      <c r="H43" s="634">
        <v>21</v>
      </c>
      <c r="I43" s="634">
        <v>270</v>
      </c>
      <c r="J43" s="634">
        <v>11</v>
      </c>
      <c r="K43" s="634">
        <v>2</v>
      </c>
      <c r="L43" s="634">
        <v>5</v>
      </c>
    </row>
    <row r="44" spans="1:12" x14ac:dyDescent="0.45">
      <c r="A44" s="640" t="s">
        <v>107</v>
      </c>
      <c r="B44" s="634">
        <v>1091</v>
      </c>
      <c r="C44" s="634">
        <v>210</v>
      </c>
      <c r="D44" s="634">
        <v>843</v>
      </c>
      <c r="E44" s="634">
        <v>65</v>
      </c>
      <c r="F44" s="634">
        <v>0</v>
      </c>
      <c r="G44" s="634">
        <v>106</v>
      </c>
      <c r="H44" s="634">
        <v>30</v>
      </c>
      <c r="I44" s="634">
        <v>597</v>
      </c>
      <c r="J44" s="634">
        <v>34</v>
      </c>
      <c r="K44" s="634">
        <v>5</v>
      </c>
      <c r="L44" s="634">
        <v>6</v>
      </c>
    </row>
    <row r="45" spans="1:12" x14ac:dyDescent="0.45">
      <c r="A45" s="640" t="s">
        <v>108</v>
      </c>
      <c r="B45" s="634">
        <v>186</v>
      </c>
      <c r="C45" s="634">
        <v>53</v>
      </c>
      <c r="D45" s="634">
        <v>118</v>
      </c>
      <c r="E45" s="634">
        <v>11</v>
      </c>
      <c r="F45" s="634">
        <v>0</v>
      </c>
      <c r="G45" s="634">
        <v>13</v>
      </c>
      <c r="H45" s="634">
        <v>1</v>
      </c>
      <c r="I45" s="634">
        <v>88</v>
      </c>
      <c r="J45" s="634">
        <v>3</v>
      </c>
      <c r="K45" s="634">
        <v>1</v>
      </c>
      <c r="L45" s="634">
        <v>1</v>
      </c>
    </row>
    <row r="46" spans="1:12" x14ac:dyDescent="0.45">
      <c r="A46" s="640" t="s">
        <v>111</v>
      </c>
      <c r="B46" s="634">
        <v>243</v>
      </c>
      <c r="C46" s="634">
        <v>59</v>
      </c>
      <c r="D46" s="634">
        <v>158</v>
      </c>
      <c r="E46" s="634">
        <v>10</v>
      </c>
      <c r="F46" s="634">
        <v>1</v>
      </c>
      <c r="G46" s="634">
        <v>24</v>
      </c>
      <c r="H46" s="634">
        <v>13</v>
      </c>
      <c r="I46" s="634">
        <v>108</v>
      </c>
      <c r="J46" s="634">
        <v>0</v>
      </c>
      <c r="K46" s="634">
        <v>2</v>
      </c>
      <c r="L46" s="634">
        <v>0</v>
      </c>
    </row>
    <row r="47" spans="1:12" x14ac:dyDescent="0.45">
      <c r="A47" s="640" t="s">
        <v>112</v>
      </c>
      <c r="B47" s="634">
        <v>210</v>
      </c>
      <c r="C47" s="634">
        <v>37</v>
      </c>
      <c r="D47" s="634">
        <v>161</v>
      </c>
      <c r="E47" s="634">
        <v>8</v>
      </c>
      <c r="F47" s="634">
        <v>1</v>
      </c>
      <c r="G47" s="634">
        <v>16</v>
      </c>
      <c r="H47" s="634">
        <v>7</v>
      </c>
      <c r="I47" s="634">
        <v>123</v>
      </c>
      <c r="J47" s="634">
        <v>5</v>
      </c>
      <c r="K47" s="634">
        <v>0</v>
      </c>
      <c r="L47" s="634">
        <v>1</v>
      </c>
    </row>
    <row r="48" spans="1:12" x14ac:dyDescent="0.45">
      <c r="A48" s="640" t="s">
        <v>116</v>
      </c>
      <c r="B48" s="634">
        <v>64</v>
      </c>
      <c r="C48" s="634">
        <v>20</v>
      </c>
      <c r="D48" s="634">
        <v>41</v>
      </c>
      <c r="E48" s="634">
        <v>3</v>
      </c>
      <c r="F48" s="634">
        <v>0</v>
      </c>
      <c r="G48" s="634">
        <v>9</v>
      </c>
      <c r="H48" s="634">
        <v>2</v>
      </c>
      <c r="I48" s="634">
        <v>26</v>
      </c>
      <c r="J48" s="634">
        <v>1</v>
      </c>
      <c r="K48" s="634">
        <v>0</v>
      </c>
      <c r="L48" s="634">
        <v>0</v>
      </c>
    </row>
    <row r="49" spans="1:12" x14ac:dyDescent="0.45">
      <c r="A49" s="640" t="s">
        <v>118</v>
      </c>
      <c r="B49" s="634">
        <v>164</v>
      </c>
      <c r="C49" s="634">
        <v>39</v>
      </c>
      <c r="D49" s="634">
        <v>122</v>
      </c>
      <c r="E49" s="634">
        <v>12</v>
      </c>
      <c r="F49" s="634">
        <v>0</v>
      </c>
      <c r="G49" s="634">
        <v>15</v>
      </c>
      <c r="H49" s="634">
        <v>2</v>
      </c>
      <c r="I49" s="634">
        <v>84</v>
      </c>
      <c r="J49" s="634">
        <v>9</v>
      </c>
      <c r="K49" s="634">
        <v>0</v>
      </c>
      <c r="L49" s="634">
        <v>0</v>
      </c>
    </row>
    <row r="50" spans="1:12" x14ac:dyDescent="0.45">
      <c r="A50" s="640" t="s">
        <v>119</v>
      </c>
      <c r="B50" s="634">
        <v>47</v>
      </c>
      <c r="C50" s="634">
        <v>3</v>
      </c>
      <c r="D50" s="634">
        <v>44</v>
      </c>
      <c r="E50" s="634">
        <v>1</v>
      </c>
      <c r="F50" s="634">
        <v>0</v>
      </c>
      <c r="G50" s="634">
        <v>0</v>
      </c>
      <c r="H50" s="634">
        <v>0</v>
      </c>
      <c r="I50" s="634">
        <v>43</v>
      </c>
      <c r="J50" s="634">
        <v>0</v>
      </c>
      <c r="K50" s="634">
        <v>0</v>
      </c>
      <c r="L50" s="634">
        <v>0</v>
      </c>
    </row>
    <row r="51" spans="1:12" x14ac:dyDescent="0.45">
      <c r="A51" s="640" t="s">
        <v>120</v>
      </c>
      <c r="B51" s="634">
        <v>46</v>
      </c>
      <c r="C51" s="634">
        <v>11</v>
      </c>
      <c r="D51" s="634">
        <v>32</v>
      </c>
      <c r="E51" s="634">
        <v>1</v>
      </c>
      <c r="F51" s="634">
        <v>0</v>
      </c>
      <c r="G51" s="634">
        <v>1</v>
      </c>
      <c r="H51" s="634">
        <v>0</v>
      </c>
      <c r="I51" s="634">
        <v>29</v>
      </c>
      <c r="J51" s="634">
        <v>1</v>
      </c>
      <c r="K51" s="634">
        <v>0</v>
      </c>
      <c r="L51" s="634">
        <v>0</v>
      </c>
    </row>
    <row r="52" spans="1:12" x14ac:dyDescent="0.45">
      <c r="A52" s="640" t="s">
        <v>121</v>
      </c>
      <c r="B52" s="634">
        <v>261</v>
      </c>
      <c r="C52" s="634">
        <v>66</v>
      </c>
      <c r="D52" s="634">
        <v>119</v>
      </c>
      <c r="E52" s="634">
        <v>14</v>
      </c>
      <c r="F52" s="634">
        <v>1</v>
      </c>
      <c r="G52" s="634">
        <v>24</v>
      </c>
      <c r="H52" s="634">
        <v>2</v>
      </c>
      <c r="I52" s="634">
        <v>65</v>
      </c>
      <c r="J52" s="634">
        <v>4</v>
      </c>
      <c r="K52" s="634">
        <v>2</v>
      </c>
      <c r="L52" s="634">
        <v>7</v>
      </c>
    </row>
    <row r="53" spans="1:12" x14ac:dyDescent="0.45">
      <c r="A53" s="640" t="s">
        <v>446</v>
      </c>
      <c r="B53" s="634">
        <v>111</v>
      </c>
      <c r="C53" s="634">
        <v>30</v>
      </c>
      <c r="D53" s="634">
        <v>67</v>
      </c>
      <c r="E53" s="634">
        <v>10</v>
      </c>
      <c r="F53" s="634">
        <v>0</v>
      </c>
      <c r="G53" s="634">
        <v>11</v>
      </c>
      <c r="H53" s="634">
        <v>2</v>
      </c>
      <c r="I53" s="634">
        <v>44</v>
      </c>
      <c r="J53" s="634">
        <v>0</v>
      </c>
      <c r="K53" s="634">
        <v>0</v>
      </c>
      <c r="L53" s="634">
        <v>0</v>
      </c>
    </row>
    <row r="54" spans="1:12" x14ac:dyDescent="0.45">
      <c r="A54" s="5" t="s">
        <v>8</v>
      </c>
      <c r="B54" s="634">
        <v>2280</v>
      </c>
      <c r="C54" s="634">
        <v>443</v>
      </c>
      <c r="D54" s="634">
        <v>1667</v>
      </c>
      <c r="E54" s="634">
        <v>99</v>
      </c>
      <c r="F54" s="634">
        <v>9</v>
      </c>
      <c r="G54" s="634">
        <v>142</v>
      </c>
      <c r="H54" s="634">
        <v>199</v>
      </c>
      <c r="I54" s="634">
        <v>1143</v>
      </c>
      <c r="J54" s="634">
        <v>32</v>
      </c>
      <c r="K54" s="634">
        <v>10</v>
      </c>
      <c r="L54" s="634">
        <v>33</v>
      </c>
    </row>
    <row r="55" spans="1:12" x14ac:dyDescent="0.45">
      <c r="A55" s="640" t="s">
        <v>447</v>
      </c>
      <c r="B55" s="634">
        <v>518</v>
      </c>
      <c r="C55" s="634">
        <v>67</v>
      </c>
      <c r="D55" s="634">
        <v>428</v>
      </c>
      <c r="E55" s="634">
        <v>34</v>
      </c>
      <c r="F55" s="634">
        <v>3</v>
      </c>
      <c r="G55" s="634">
        <v>45</v>
      </c>
      <c r="H55" s="634">
        <v>88</v>
      </c>
      <c r="I55" s="634">
        <v>241</v>
      </c>
      <c r="J55" s="634">
        <v>5</v>
      </c>
      <c r="K55" s="634">
        <v>3</v>
      </c>
      <c r="L55" s="634">
        <v>9</v>
      </c>
    </row>
    <row r="56" spans="1:12" x14ac:dyDescent="0.45">
      <c r="A56" s="640" t="s">
        <v>127</v>
      </c>
      <c r="B56" s="634">
        <v>126</v>
      </c>
      <c r="C56" s="634">
        <v>15</v>
      </c>
      <c r="D56" s="634">
        <v>107</v>
      </c>
      <c r="E56" s="634">
        <v>11</v>
      </c>
      <c r="F56" s="634">
        <v>1</v>
      </c>
      <c r="G56" s="634">
        <v>6</v>
      </c>
      <c r="H56" s="634">
        <v>24</v>
      </c>
      <c r="I56" s="634">
        <v>65</v>
      </c>
      <c r="J56" s="634">
        <v>0</v>
      </c>
      <c r="K56" s="634">
        <v>0</v>
      </c>
      <c r="L56" s="634">
        <v>0</v>
      </c>
    </row>
    <row r="57" spans="1:12" x14ac:dyDescent="0.45">
      <c r="A57" s="640" t="s">
        <v>448</v>
      </c>
      <c r="B57" s="634">
        <v>70</v>
      </c>
      <c r="C57" s="634">
        <v>16</v>
      </c>
      <c r="D57" s="634">
        <v>50</v>
      </c>
      <c r="E57" s="634">
        <v>1</v>
      </c>
      <c r="F57" s="634">
        <v>0</v>
      </c>
      <c r="G57" s="634">
        <v>6</v>
      </c>
      <c r="H57" s="634">
        <v>8</v>
      </c>
      <c r="I57" s="634">
        <v>33</v>
      </c>
      <c r="J57" s="634">
        <v>1</v>
      </c>
      <c r="K57" s="634">
        <v>0</v>
      </c>
      <c r="L57" s="634">
        <v>1</v>
      </c>
    </row>
    <row r="58" spans="1:12" x14ac:dyDescent="0.45">
      <c r="A58" s="640" t="s">
        <v>449</v>
      </c>
      <c r="B58" s="634">
        <v>264</v>
      </c>
      <c r="C58" s="634">
        <v>56</v>
      </c>
      <c r="D58" s="634">
        <v>180</v>
      </c>
      <c r="E58" s="634">
        <v>6</v>
      </c>
      <c r="F58" s="634">
        <v>2</v>
      </c>
      <c r="G58" s="634">
        <v>7</v>
      </c>
      <c r="H58" s="634">
        <v>10</v>
      </c>
      <c r="I58" s="634">
        <v>152</v>
      </c>
      <c r="J58" s="634">
        <v>2</v>
      </c>
      <c r="K58" s="634">
        <v>1</v>
      </c>
      <c r="L58" s="634">
        <v>0</v>
      </c>
    </row>
    <row r="59" spans="1:12" x14ac:dyDescent="0.45">
      <c r="A59" s="640" t="s">
        <v>130</v>
      </c>
      <c r="B59" s="634">
        <v>84</v>
      </c>
      <c r="C59" s="634">
        <v>22</v>
      </c>
      <c r="D59" s="634">
        <v>60</v>
      </c>
      <c r="E59" s="634">
        <v>5</v>
      </c>
      <c r="F59" s="634">
        <v>1</v>
      </c>
      <c r="G59" s="634">
        <v>7</v>
      </c>
      <c r="H59" s="634">
        <v>3</v>
      </c>
      <c r="I59" s="634">
        <v>38</v>
      </c>
      <c r="J59" s="634">
        <v>4</v>
      </c>
      <c r="K59" s="634">
        <v>1</v>
      </c>
      <c r="L59" s="634">
        <v>1</v>
      </c>
    </row>
    <row r="60" spans="1:12" x14ac:dyDescent="0.45">
      <c r="A60" s="640" t="s">
        <v>450</v>
      </c>
      <c r="B60" s="634">
        <v>536</v>
      </c>
      <c r="C60" s="634">
        <v>37</v>
      </c>
      <c r="D60" s="634">
        <v>456</v>
      </c>
      <c r="E60" s="634">
        <v>22</v>
      </c>
      <c r="F60" s="634">
        <v>1</v>
      </c>
      <c r="G60" s="634">
        <v>25</v>
      </c>
      <c r="H60" s="634">
        <v>49</v>
      </c>
      <c r="I60" s="634">
        <v>339</v>
      </c>
      <c r="J60" s="634">
        <v>10</v>
      </c>
      <c r="K60" s="634">
        <v>0</v>
      </c>
      <c r="L60" s="634">
        <v>10</v>
      </c>
    </row>
    <row r="61" spans="1:12" x14ac:dyDescent="0.45">
      <c r="A61" s="640" t="s">
        <v>451</v>
      </c>
      <c r="B61" s="634">
        <v>270</v>
      </c>
      <c r="C61" s="634">
        <v>132</v>
      </c>
      <c r="D61" s="634">
        <v>104</v>
      </c>
      <c r="E61" s="634">
        <v>4</v>
      </c>
      <c r="F61" s="634">
        <v>0</v>
      </c>
      <c r="G61" s="634">
        <v>26</v>
      </c>
      <c r="H61" s="634">
        <v>3</v>
      </c>
      <c r="I61" s="634">
        <v>63</v>
      </c>
      <c r="J61" s="634">
        <v>3</v>
      </c>
      <c r="K61" s="634">
        <v>2</v>
      </c>
      <c r="L61" s="634">
        <v>3</v>
      </c>
    </row>
    <row r="62" spans="1:12" x14ac:dyDescent="0.45">
      <c r="A62" s="640" t="s">
        <v>452</v>
      </c>
      <c r="B62" s="634">
        <v>87</v>
      </c>
      <c r="C62" s="634">
        <v>15</v>
      </c>
      <c r="D62" s="634">
        <v>68</v>
      </c>
      <c r="E62" s="634">
        <v>3</v>
      </c>
      <c r="F62" s="634">
        <v>0</v>
      </c>
      <c r="G62" s="634">
        <v>3</v>
      </c>
      <c r="H62" s="634">
        <v>5</v>
      </c>
      <c r="I62" s="634">
        <v>55</v>
      </c>
      <c r="J62" s="634">
        <v>0</v>
      </c>
      <c r="K62" s="634">
        <v>1</v>
      </c>
      <c r="L62" s="634">
        <v>1</v>
      </c>
    </row>
    <row r="63" spans="1:12" x14ac:dyDescent="0.45">
      <c r="A63" s="640" t="s">
        <v>453</v>
      </c>
      <c r="B63" s="634">
        <v>116</v>
      </c>
      <c r="C63" s="634">
        <v>27</v>
      </c>
      <c r="D63" s="634">
        <v>87</v>
      </c>
      <c r="E63" s="634">
        <v>5</v>
      </c>
      <c r="F63" s="634">
        <v>0</v>
      </c>
      <c r="G63" s="634">
        <v>4</v>
      </c>
      <c r="H63" s="634">
        <v>3</v>
      </c>
      <c r="I63" s="634">
        <v>72</v>
      </c>
      <c r="J63" s="634">
        <v>3</v>
      </c>
      <c r="K63" s="634">
        <v>0</v>
      </c>
      <c r="L63" s="634">
        <v>0</v>
      </c>
    </row>
    <row r="64" spans="1:12" x14ac:dyDescent="0.45">
      <c r="A64" s="640" t="s">
        <v>454</v>
      </c>
      <c r="B64" s="634">
        <v>209</v>
      </c>
      <c r="C64" s="634">
        <v>56</v>
      </c>
      <c r="D64" s="634">
        <v>127</v>
      </c>
      <c r="E64" s="634">
        <v>8</v>
      </c>
      <c r="F64" s="634">
        <v>1</v>
      </c>
      <c r="G64" s="634">
        <v>13</v>
      </c>
      <c r="H64" s="634">
        <v>6</v>
      </c>
      <c r="I64" s="634">
        <v>85</v>
      </c>
      <c r="J64" s="634">
        <v>4</v>
      </c>
      <c r="K64" s="634">
        <v>2</v>
      </c>
      <c r="L64" s="634">
        <v>8</v>
      </c>
    </row>
    <row r="65" spans="1:12" x14ac:dyDescent="0.45">
      <c r="A65" s="4" t="s">
        <v>9</v>
      </c>
      <c r="B65" s="634">
        <v>5924</v>
      </c>
      <c r="C65" s="634">
        <v>2104</v>
      </c>
      <c r="D65" s="634">
        <v>3481</v>
      </c>
      <c r="E65" s="634">
        <v>180</v>
      </c>
      <c r="F65" s="634">
        <v>9</v>
      </c>
      <c r="G65" s="634">
        <v>272</v>
      </c>
      <c r="H65" s="634">
        <v>101</v>
      </c>
      <c r="I65" s="634">
        <v>2754</v>
      </c>
      <c r="J65" s="634">
        <v>89</v>
      </c>
      <c r="K65" s="634">
        <v>16</v>
      </c>
      <c r="L65" s="634">
        <v>60</v>
      </c>
    </row>
    <row r="66" spans="1:12" x14ac:dyDescent="0.45">
      <c r="A66" s="5" t="s">
        <v>10</v>
      </c>
      <c r="B66" s="634">
        <v>2675</v>
      </c>
      <c r="C66" s="634">
        <v>933</v>
      </c>
      <c r="D66" s="634">
        <v>1574</v>
      </c>
      <c r="E66" s="634">
        <v>86</v>
      </c>
      <c r="F66" s="634">
        <v>5</v>
      </c>
      <c r="G66" s="634">
        <v>145</v>
      </c>
      <c r="H66" s="634">
        <v>73</v>
      </c>
      <c r="I66" s="634">
        <v>1182</v>
      </c>
      <c r="J66" s="634">
        <v>46</v>
      </c>
      <c r="K66" s="634">
        <v>7</v>
      </c>
      <c r="L66" s="634">
        <v>30</v>
      </c>
    </row>
    <row r="67" spans="1:12" x14ac:dyDescent="0.45">
      <c r="A67" s="640" t="s">
        <v>455</v>
      </c>
      <c r="B67" s="634">
        <v>389</v>
      </c>
      <c r="C67" s="634">
        <v>147</v>
      </c>
      <c r="D67" s="634">
        <v>239</v>
      </c>
      <c r="E67" s="634">
        <v>15</v>
      </c>
      <c r="F67" s="634">
        <v>1</v>
      </c>
      <c r="G67" s="634">
        <v>24</v>
      </c>
      <c r="H67" s="634">
        <v>13</v>
      </c>
      <c r="I67" s="634">
        <v>171</v>
      </c>
      <c r="J67" s="634">
        <v>11</v>
      </c>
      <c r="K67" s="634">
        <v>1</v>
      </c>
      <c r="L67" s="634">
        <v>3</v>
      </c>
    </row>
    <row r="68" spans="1:12" x14ac:dyDescent="0.45">
      <c r="A68" s="640" t="s">
        <v>456</v>
      </c>
      <c r="B68" s="634">
        <v>354</v>
      </c>
      <c r="C68" s="634">
        <v>112</v>
      </c>
      <c r="D68" s="634">
        <v>238</v>
      </c>
      <c r="E68" s="634">
        <v>13</v>
      </c>
      <c r="F68" s="634">
        <v>1</v>
      </c>
      <c r="G68" s="634">
        <v>19</v>
      </c>
      <c r="H68" s="634">
        <v>10</v>
      </c>
      <c r="I68" s="634">
        <v>185</v>
      </c>
      <c r="J68" s="634">
        <v>8</v>
      </c>
      <c r="K68" s="634">
        <v>0</v>
      </c>
      <c r="L68" s="634">
        <v>2</v>
      </c>
    </row>
    <row r="69" spans="1:12" x14ac:dyDescent="0.45">
      <c r="A69" s="640" t="s">
        <v>457</v>
      </c>
      <c r="B69" s="634">
        <v>79</v>
      </c>
      <c r="C69" s="634">
        <v>29</v>
      </c>
      <c r="D69" s="634">
        <v>44</v>
      </c>
      <c r="E69" s="634">
        <v>5</v>
      </c>
      <c r="F69" s="634">
        <v>0</v>
      </c>
      <c r="G69" s="634">
        <v>5</v>
      </c>
      <c r="H69" s="634">
        <v>4</v>
      </c>
      <c r="I69" s="634">
        <v>28</v>
      </c>
      <c r="J69" s="634">
        <v>1</v>
      </c>
      <c r="K69" s="634">
        <v>0</v>
      </c>
      <c r="L69" s="634">
        <v>1</v>
      </c>
    </row>
    <row r="70" spans="1:12" x14ac:dyDescent="0.45">
      <c r="A70" s="640" t="s">
        <v>458</v>
      </c>
      <c r="B70" s="634">
        <v>627</v>
      </c>
      <c r="C70" s="634">
        <v>221</v>
      </c>
      <c r="D70" s="634">
        <v>395</v>
      </c>
      <c r="E70" s="634">
        <v>22</v>
      </c>
      <c r="F70" s="634">
        <v>0</v>
      </c>
      <c r="G70" s="634">
        <v>39</v>
      </c>
      <c r="H70" s="634">
        <v>16</v>
      </c>
      <c r="I70" s="634">
        <v>295</v>
      </c>
      <c r="J70" s="634">
        <v>14</v>
      </c>
      <c r="K70" s="634">
        <v>2</v>
      </c>
      <c r="L70" s="634">
        <v>7</v>
      </c>
    </row>
    <row r="71" spans="1:12" x14ac:dyDescent="0.45">
      <c r="A71" s="640" t="s">
        <v>459</v>
      </c>
      <c r="B71" s="634">
        <v>368</v>
      </c>
      <c r="C71" s="634">
        <v>122</v>
      </c>
      <c r="D71" s="634">
        <v>245</v>
      </c>
      <c r="E71" s="634">
        <v>8</v>
      </c>
      <c r="F71" s="634">
        <v>1</v>
      </c>
      <c r="G71" s="634">
        <v>19</v>
      </c>
      <c r="H71" s="634">
        <v>10</v>
      </c>
      <c r="I71" s="634">
        <v>194</v>
      </c>
      <c r="J71" s="634">
        <v>5</v>
      </c>
      <c r="K71" s="634">
        <v>2</v>
      </c>
      <c r="L71" s="634">
        <v>6</v>
      </c>
    </row>
    <row r="72" spans="1:12" x14ac:dyDescent="0.45">
      <c r="A72" s="640" t="s">
        <v>460</v>
      </c>
      <c r="B72" s="634">
        <v>135</v>
      </c>
      <c r="C72" s="634">
        <v>64</v>
      </c>
      <c r="D72" s="634">
        <v>70</v>
      </c>
      <c r="E72" s="634">
        <v>5</v>
      </c>
      <c r="F72" s="634">
        <v>0</v>
      </c>
      <c r="G72" s="634">
        <v>5</v>
      </c>
      <c r="H72" s="634">
        <v>5</v>
      </c>
      <c r="I72" s="634">
        <v>53</v>
      </c>
      <c r="J72" s="634">
        <v>1</v>
      </c>
      <c r="K72" s="634">
        <v>0</v>
      </c>
      <c r="L72" s="634">
        <v>1</v>
      </c>
    </row>
    <row r="73" spans="1:12" x14ac:dyDescent="0.45">
      <c r="A73" s="640" t="s">
        <v>461</v>
      </c>
      <c r="B73" s="634">
        <v>111</v>
      </c>
      <c r="C73" s="634">
        <v>38</v>
      </c>
      <c r="D73" s="634">
        <v>72</v>
      </c>
      <c r="E73" s="634">
        <v>3</v>
      </c>
      <c r="F73" s="634">
        <v>0</v>
      </c>
      <c r="G73" s="634">
        <v>4</v>
      </c>
      <c r="H73" s="634">
        <v>1</v>
      </c>
      <c r="I73" s="634">
        <v>63</v>
      </c>
      <c r="J73" s="634">
        <v>1</v>
      </c>
      <c r="K73" s="634">
        <v>0</v>
      </c>
      <c r="L73" s="634">
        <v>0</v>
      </c>
    </row>
    <row r="74" spans="1:12" x14ac:dyDescent="0.45">
      <c r="A74" s="640" t="s">
        <v>462</v>
      </c>
      <c r="B74" s="634">
        <v>401</v>
      </c>
      <c r="C74" s="634">
        <v>121</v>
      </c>
      <c r="D74" s="634">
        <v>145</v>
      </c>
      <c r="E74" s="634">
        <v>10</v>
      </c>
      <c r="F74" s="634">
        <v>1</v>
      </c>
      <c r="G74" s="634">
        <v>14</v>
      </c>
      <c r="H74" s="634">
        <v>6</v>
      </c>
      <c r="I74" s="634">
        <v>98</v>
      </c>
      <c r="J74" s="634">
        <v>4</v>
      </c>
      <c r="K74" s="634">
        <v>2</v>
      </c>
      <c r="L74" s="634">
        <v>10</v>
      </c>
    </row>
    <row r="75" spans="1:12" x14ac:dyDescent="0.45">
      <c r="A75" s="640" t="s">
        <v>149</v>
      </c>
      <c r="B75" s="634">
        <v>211</v>
      </c>
      <c r="C75" s="634">
        <v>79</v>
      </c>
      <c r="D75" s="634">
        <v>126</v>
      </c>
      <c r="E75" s="634">
        <v>5</v>
      </c>
      <c r="F75" s="634">
        <v>1</v>
      </c>
      <c r="G75" s="634">
        <v>16</v>
      </c>
      <c r="H75" s="634">
        <v>8</v>
      </c>
      <c r="I75" s="634">
        <v>95</v>
      </c>
      <c r="J75" s="634">
        <v>1</v>
      </c>
      <c r="K75" s="634">
        <v>0</v>
      </c>
      <c r="L75" s="634">
        <v>0</v>
      </c>
    </row>
    <row r="76" spans="1:12" x14ac:dyDescent="0.45">
      <c r="A76" s="5" t="s">
        <v>463</v>
      </c>
      <c r="B76" s="634">
        <v>1057</v>
      </c>
      <c r="C76" s="634">
        <v>307</v>
      </c>
      <c r="D76" s="634">
        <v>704</v>
      </c>
      <c r="E76" s="634">
        <v>43</v>
      </c>
      <c r="F76" s="634">
        <v>2</v>
      </c>
      <c r="G76" s="634">
        <v>24</v>
      </c>
      <c r="H76" s="634">
        <v>13</v>
      </c>
      <c r="I76" s="634">
        <v>589</v>
      </c>
      <c r="J76" s="634">
        <v>16</v>
      </c>
      <c r="K76" s="634">
        <v>2</v>
      </c>
      <c r="L76" s="634">
        <v>15</v>
      </c>
    </row>
    <row r="77" spans="1:12" x14ac:dyDescent="0.45">
      <c r="A77" s="640" t="s">
        <v>464</v>
      </c>
      <c r="B77" s="634">
        <v>213</v>
      </c>
      <c r="C77" s="634">
        <v>62</v>
      </c>
      <c r="D77" s="634">
        <v>145</v>
      </c>
      <c r="E77" s="634">
        <v>7</v>
      </c>
      <c r="F77" s="634">
        <v>0</v>
      </c>
      <c r="G77" s="634">
        <v>9</v>
      </c>
      <c r="H77" s="634">
        <v>3</v>
      </c>
      <c r="I77" s="634">
        <v>122</v>
      </c>
      <c r="J77" s="634">
        <v>2</v>
      </c>
      <c r="K77" s="634">
        <v>1</v>
      </c>
      <c r="L77" s="634">
        <v>1</v>
      </c>
    </row>
    <row r="78" spans="1:12" x14ac:dyDescent="0.45">
      <c r="A78" s="641" t="s">
        <v>465</v>
      </c>
      <c r="B78" s="634">
        <v>89</v>
      </c>
      <c r="C78" s="634">
        <v>21</v>
      </c>
      <c r="D78" s="634">
        <v>68</v>
      </c>
      <c r="E78" s="634">
        <v>5</v>
      </c>
      <c r="F78" s="634">
        <v>0</v>
      </c>
      <c r="G78" s="634">
        <v>4</v>
      </c>
      <c r="H78" s="634">
        <v>1</v>
      </c>
      <c r="I78" s="634">
        <v>56</v>
      </c>
      <c r="J78" s="634">
        <v>0</v>
      </c>
      <c r="K78" s="634">
        <v>1</v>
      </c>
      <c r="L78" s="634">
        <v>1</v>
      </c>
    </row>
    <row r="79" spans="1:12" ht="21.4" x14ac:dyDescent="0.45">
      <c r="A79" s="641" t="s">
        <v>466</v>
      </c>
      <c r="B79" s="634">
        <v>124</v>
      </c>
      <c r="C79" s="634">
        <v>41</v>
      </c>
      <c r="D79" s="634">
        <v>77</v>
      </c>
      <c r="E79" s="634">
        <v>2</v>
      </c>
      <c r="F79" s="634">
        <v>0</v>
      </c>
      <c r="G79" s="634">
        <v>5</v>
      </c>
      <c r="H79" s="634">
        <v>2</v>
      </c>
      <c r="I79" s="634">
        <v>66</v>
      </c>
      <c r="J79" s="634">
        <v>2</v>
      </c>
      <c r="K79" s="634">
        <v>0</v>
      </c>
      <c r="L79" s="634">
        <v>0</v>
      </c>
    </row>
    <row r="80" spans="1:12" x14ac:dyDescent="0.45">
      <c r="A80" s="640" t="s">
        <v>156</v>
      </c>
      <c r="B80" s="634">
        <v>554</v>
      </c>
      <c r="C80" s="634">
        <v>159</v>
      </c>
      <c r="D80" s="634">
        <v>363</v>
      </c>
      <c r="E80" s="634">
        <v>25</v>
      </c>
      <c r="F80" s="634">
        <v>1</v>
      </c>
      <c r="G80" s="634">
        <v>11</v>
      </c>
      <c r="H80" s="634">
        <v>6</v>
      </c>
      <c r="I80" s="634">
        <v>299</v>
      </c>
      <c r="J80" s="634">
        <v>13</v>
      </c>
      <c r="K80" s="634">
        <v>1</v>
      </c>
      <c r="L80" s="634">
        <v>7</v>
      </c>
    </row>
    <row r="81" spans="1:12" x14ac:dyDescent="0.45">
      <c r="A81" s="641" t="s">
        <v>467</v>
      </c>
      <c r="B81" s="634">
        <v>115</v>
      </c>
      <c r="C81" s="634">
        <v>26</v>
      </c>
      <c r="D81" s="634">
        <v>88</v>
      </c>
      <c r="E81" s="634">
        <v>7</v>
      </c>
      <c r="F81" s="634">
        <v>1</v>
      </c>
      <c r="G81" s="634">
        <v>3</v>
      </c>
      <c r="H81" s="634">
        <v>1</v>
      </c>
      <c r="I81" s="634">
        <v>74</v>
      </c>
      <c r="J81" s="634">
        <v>1</v>
      </c>
      <c r="K81" s="634">
        <v>0</v>
      </c>
      <c r="L81" s="634">
        <v>1</v>
      </c>
    </row>
    <row r="82" spans="1:12" x14ac:dyDescent="0.45">
      <c r="A82" s="641" t="s">
        <v>158</v>
      </c>
      <c r="B82" s="634">
        <v>135</v>
      </c>
      <c r="C82" s="634">
        <v>30</v>
      </c>
      <c r="D82" s="634">
        <v>98</v>
      </c>
      <c r="E82" s="634">
        <v>8</v>
      </c>
      <c r="F82" s="634">
        <v>0</v>
      </c>
      <c r="G82" s="634">
        <v>4</v>
      </c>
      <c r="H82" s="634">
        <v>2</v>
      </c>
      <c r="I82" s="634">
        <v>80</v>
      </c>
      <c r="J82" s="634">
        <v>3</v>
      </c>
      <c r="K82" s="634">
        <v>0</v>
      </c>
      <c r="L82" s="634">
        <v>1</v>
      </c>
    </row>
    <row r="83" spans="1:12" ht="21.4" x14ac:dyDescent="0.45">
      <c r="A83" s="641" t="s">
        <v>468</v>
      </c>
      <c r="B83" s="634">
        <v>134</v>
      </c>
      <c r="C83" s="634">
        <v>33</v>
      </c>
      <c r="D83" s="634">
        <v>88</v>
      </c>
      <c r="E83" s="634">
        <v>3</v>
      </c>
      <c r="F83" s="634">
        <v>0</v>
      </c>
      <c r="G83" s="634">
        <v>2</v>
      </c>
      <c r="H83" s="634">
        <v>0</v>
      </c>
      <c r="I83" s="634">
        <v>75</v>
      </c>
      <c r="J83" s="634">
        <v>5</v>
      </c>
      <c r="K83" s="634">
        <v>0</v>
      </c>
      <c r="L83" s="634">
        <v>3</v>
      </c>
    </row>
    <row r="84" spans="1:12" x14ac:dyDescent="0.45">
      <c r="A84" s="641" t="s">
        <v>160</v>
      </c>
      <c r="B84" s="634">
        <v>123</v>
      </c>
      <c r="C84" s="634">
        <v>60</v>
      </c>
      <c r="D84" s="634">
        <v>53</v>
      </c>
      <c r="E84" s="634">
        <v>4</v>
      </c>
      <c r="F84" s="634">
        <v>0</v>
      </c>
      <c r="G84" s="634">
        <v>2</v>
      </c>
      <c r="H84" s="634">
        <v>3</v>
      </c>
      <c r="I84" s="634">
        <v>41</v>
      </c>
      <c r="J84" s="634">
        <v>0</v>
      </c>
      <c r="K84" s="634">
        <v>1</v>
      </c>
      <c r="L84" s="634">
        <v>2</v>
      </c>
    </row>
    <row r="85" spans="1:12" x14ac:dyDescent="0.45">
      <c r="A85" s="641" t="s">
        <v>469</v>
      </c>
      <c r="B85" s="634">
        <v>47</v>
      </c>
      <c r="C85" s="634">
        <v>10</v>
      </c>
      <c r="D85" s="634">
        <v>36</v>
      </c>
      <c r="E85" s="634">
        <v>3</v>
      </c>
      <c r="F85" s="634">
        <v>0</v>
      </c>
      <c r="G85" s="634">
        <v>0</v>
      </c>
      <c r="H85" s="634">
        <v>0</v>
      </c>
      <c r="I85" s="634">
        <v>29</v>
      </c>
      <c r="J85" s="634">
        <v>4</v>
      </c>
      <c r="K85" s="634">
        <v>0</v>
      </c>
      <c r="L85" s="634">
        <v>0</v>
      </c>
    </row>
    <row r="86" spans="1:12" x14ac:dyDescent="0.45">
      <c r="A86" s="640" t="s">
        <v>166</v>
      </c>
      <c r="B86" s="634">
        <v>290</v>
      </c>
      <c r="C86" s="634">
        <v>86</v>
      </c>
      <c r="D86" s="634">
        <v>196</v>
      </c>
      <c r="E86" s="634">
        <v>11</v>
      </c>
      <c r="F86" s="634">
        <v>1</v>
      </c>
      <c r="G86" s="634">
        <v>4</v>
      </c>
      <c r="H86" s="634">
        <v>4</v>
      </c>
      <c r="I86" s="634">
        <v>168</v>
      </c>
      <c r="J86" s="634">
        <v>1</v>
      </c>
      <c r="K86" s="634">
        <v>0</v>
      </c>
      <c r="L86" s="634">
        <v>7</v>
      </c>
    </row>
    <row r="87" spans="1:12" x14ac:dyDescent="0.45">
      <c r="A87" s="641" t="s">
        <v>470</v>
      </c>
      <c r="B87" s="634">
        <v>85</v>
      </c>
      <c r="C87" s="634">
        <v>12</v>
      </c>
      <c r="D87" s="634">
        <v>72</v>
      </c>
      <c r="E87" s="634">
        <v>8</v>
      </c>
      <c r="F87" s="634">
        <v>0</v>
      </c>
      <c r="G87" s="634">
        <v>1</v>
      </c>
      <c r="H87" s="634">
        <v>1</v>
      </c>
      <c r="I87" s="634">
        <v>62</v>
      </c>
      <c r="J87" s="634">
        <v>0</v>
      </c>
      <c r="K87" s="634">
        <v>0</v>
      </c>
      <c r="L87" s="634">
        <v>0</v>
      </c>
    </row>
    <row r="88" spans="1:12" x14ac:dyDescent="0.45">
      <c r="A88" s="641" t="s">
        <v>471</v>
      </c>
      <c r="B88" s="634">
        <v>67</v>
      </c>
      <c r="C88" s="634">
        <v>27</v>
      </c>
      <c r="D88" s="634">
        <v>38</v>
      </c>
      <c r="E88" s="634">
        <v>0</v>
      </c>
      <c r="F88" s="634">
        <v>0</v>
      </c>
      <c r="G88" s="634">
        <v>2</v>
      </c>
      <c r="H88" s="634">
        <v>0</v>
      </c>
      <c r="I88" s="634">
        <v>32</v>
      </c>
      <c r="J88" s="634">
        <v>0</v>
      </c>
      <c r="K88" s="634">
        <v>0</v>
      </c>
      <c r="L88" s="634">
        <v>4</v>
      </c>
    </row>
    <row r="89" spans="1:12" x14ac:dyDescent="0.45">
      <c r="A89" s="641" t="s">
        <v>472</v>
      </c>
      <c r="B89" s="634">
        <v>138</v>
      </c>
      <c r="C89" s="634">
        <v>47</v>
      </c>
      <c r="D89" s="634">
        <v>86</v>
      </c>
      <c r="E89" s="634">
        <v>3</v>
      </c>
      <c r="F89" s="634">
        <v>1</v>
      </c>
      <c r="G89" s="634">
        <v>1</v>
      </c>
      <c r="H89" s="634">
        <v>3</v>
      </c>
      <c r="I89" s="634">
        <v>74</v>
      </c>
      <c r="J89" s="634">
        <v>1</v>
      </c>
      <c r="K89" s="634">
        <v>0</v>
      </c>
      <c r="L89" s="634">
        <v>3</v>
      </c>
    </row>
    <row r="90" spans="1:12" x14ac:dyDescent="0.45">
      <c r="A90" s="5" t="s">
        <v>473</v>
      </c>
      <c r="B90" s="634">
        <v>2192</v>
      </c>
      <c r="C90" s="634">
        <v>864</v>
      </c>
      <c r="D90" s="634">
        <v>1203</v>
      </c>
      <c r="E90" s="634">
        <v>51</v>
      </c>
      <c r="F90" s="634">
        <v>2</v>
      </c>
      <c r="G90" s="634">
        <v>103</v>
      </c>
      <c r="H90" s="634">
        <v>15</v>
      </c>
      <c r="I90" s="634">
        <v>983</v>
      </c>
      <c r="J90" s="634">
        <v>27</v>
      </c>
      <c r="K90" s="634">
        <v>7</v>
      </c>
      <c r="L90" s="634">
        <v>15</v>
      </c>
    </row>
    <row r="91" spans="1:12" x14ac:dyDescent="0.45">
      <c r="A91" s="640" t="s">
        <v>474</v>
      </c>
      <c r="B91" s="634">
        <v>269</v>
      </c>
      <c r="C91" s="634">
        <v>68</v>
      </c>
      <c r="D91" s="634">
        <v>190</v>
      </c>
      <c r="E91" s="634">
        <v>9</v>
      </c>
      <c r="F91" s="634">
        <v>0</v>
      </c>
      <c r="G91" s="634">
        <v>11</v>
      </c>
      <c r="H91" s="634">
        <v>2</v>
      </c>
      <c r="I91" s="634">
        <v>161</v>
      </c>
      <c r="J91" s="634">
        <v>6</v>
      </c>
      <c r="K91" s="634">
        <v>0</v>
      </c>
      <c r="L91" s="634">
        <v>1</v>
      </c>
    </row>
    <row r="92" spans="1:12" x14ac:dyDescent="0.45">
      <c r="A92" s="641" t="s">
        <v>475</v>
      </c>
      <c r="B92" s="634">
        <v>86</v>
      </c>
      <c r="C92" s="634">
        <v>18</v>
      </c>
      <c r="D92" s="634">
        <v>59</v>
      </c>
      <c r="E92" s="634">
        <v>4</v>
      </c>
      <c r="F92" s="634">
        <v>0</v>
      </c>
      <c r="G92" s="634">
        <v>3</v>
      </c>
      <c r="H92" s="634">
        <v>1</v>
      </c>
      <c r="I92" s="634">
        <v>47</v>
      </c>
      <c r="J92" s="634">
        <v>3</v>
      </c>
      <c r="K92" s="634">
        <v>0</v>
      </c>
      <c r="L92" s="634">
        <v>1</v>
      </c>
    </row>
    <row r="93" spans="1:12" x14ac:dyDescent="0.45">
      <c r="A93" s="641" t="s">
        <v>476</v>
      </c>
      <c r="B93" s="634">
        <v>174</v>
      </c>
      <c r="C93" s="634">
        <v>47</v>
      </c>
      <c r="D93" s="634">
        <v>125</v>
      </c>
      <c r="E93" s="634">
        <v>4</v>
      </c>
      <c r="F93" s="634">
        <v>0</v>
      </c>
      <c r="G93" s="634">
        <v>8</v>
      </c>
      <c r="H93" s="634">
        <v>1</v>
      </c>
      <c r="I93" s="634">
        <v>109</v>
      </c>
      <c r="J93" s="634">
        <v>3</v>
      </c>
      <c r="K93" s="634">
        <v>0</v>
      </c>
      <c r="L93" s="634">
        <v>0</v>
      </c>
    </row>
    <row r="94" spans="1:12" x14ac:dyDescent="0.45">
      <c r="A94" s="641" t="s">
        <v>175</v>
      </c>
      <c r="B94" s="634">
        <v>9</v>
      </c>
      <c r="C94" s="634">
        <v>3</v>
      </c>
      <c r="D94" s="634">
        <v>6</v>
      </c>
      <c r="E94" s="634">
        <v>1</v>
      </c>
      <c r="F94" s="634">
        <v>0</v>
      </c>
      <c r="G94" s="634">
        <v>0</v>
      </c>
      <c r="H94" s="634">
        <v>0</v>
      </c>
      <c r="I94" s="634">
        <v>5</v>
      </c>
      <c r="J94" s="634">
        <v>0</v>
      </c>
      <c r="K94" s="634">
        <v>0</v>
      </c>
      <c r="L94" s="634">
        <v>0</v>
      </c>
    </row>
    <row r="95" spans="1:12" x14ac:dyDescent="0.45">
      <c r="A95" s="640" t="s">
        <v>176</v>
      </c>
      <c r="B95" s="634">
        <v>1923</v>
      </c>
      <c r="C95" s="634">
        <v>796</v>
      </c>
      <c r="D95" s="634">
        <v>1013</v>
      </c>
      <c r="E95" s="634">
        <v>42</v>
      </c>
      <c r="F95" s="634">
        <v>2</v>
      </c>
      <c r="G95" s="634">
        <v>92</v>
      </c>
      <c r="H95" s="634">
        <v>13</v>
      </c>
      <c r="I95" s="634">
        <v>822</v>
      </c>
      <c r="J95" s="634">
        <v>21</v>
      </c>
      <c r="K95" s="634">
        <v>7</v>
      </c>
      <c r="L95" s="634">
        <v>14</v>
      </c>
    </row>
    <row r="96" spans="1:12" x14ac:dyDescent="0.45">
      <c r="A96" s="641" t="s">
        <v>477</v>
      </c>
      <c r="B96" s="634">
        <v>235</v>
      </c>
      <c r="C96" s="634">
        <v>96</v>
      </c>
      <c r="D96" s="634">
        <v>135</v>
      </c>
      <c r="E96" s="634">
        <v>3</v>
      </c>
      <c r="F96" s="634">
        <v>1</v>
      </c>
      <c r="G96" s="634">
        <v>14</v>
      </c>
      <c r="H96" s="634">
        <v>3</v>
      </c>
      <c r="I96" s="634">
        <v>109</v>
      </c>
      <c r="J96" s="634">
        <v>3</v>
      </c>
      <c r="K96" s="634">
        <v>1</v>
      </c>
      <c r="L96" s="634">
        <v>1</v>
      </c>
    </row>
    <row r="97" spans="1:12" x14ac:dyDescent="0.45">
      <c r="A97" s="641" t="s">
        <v>478</v>
      </c>
      <c r="B97" s="634">
        <v>145</v>
      </c>
      <c r="C97" s="634">
        <v>52</v>
      </c>
      <c r="D97" s="634">
        <v>81</v>
      </c>
      <c r="E97" s="634">
        <v>3</v>
      </c>
      <c r="F97" s="634">
        <v>0</v>
      </c>
      <c r="G97" s="634">
        <v>12</v>
      </c>
      <c r="H97" s="634">
        <v>4</v>
      </c>
      <c r="I97" s="634">
        <v>58</v>
      </c>
      <c r="J97" s="634">
        <v>1</v>
      </c>
      <c r="K97" s="634">
        <v>1</v>
      </c>
      <c r="L97" s="634">
        <v>2</v>
      </c>
    </row>
    <row r="98" spans="1:12" x14ac:dyDescent="0.45">
      <c r="A98" s="641" t="s">
        <v>479</v>
      </c>
      <c r="B98" s="634">
        <v>151</v>
      </c>
      <c r="C98" s="634">
        <v>54</v>
      </c>
      <c r="D98" s="634">
        <v>87</v>
      </c>
      <c r="E98" s="634">
        <v>2</v>
      </c>
      <c r="F98" s="634">
        <v>0</v>
      </c>
      <c r="G98" s="634">
        <v>7</v>
      </c>
      <c r="H98" s="634">
        <v>1</v>
      </c>
      <c r="I98" s="634">
        <v>77</v>
      </c>
      <c r="J98" s="634">
        <v>0</v>
      </c>
      <c r="K98" s="634">
        <v>0</v>
      </c>
      <c r="L98" s="634">
        <v>0</v>
      </c>
    </row>
    <row r="99" spans="1:12" x14ac:dyDescent="0.45">
      <c r="A99" s="641" t="s">
        <v>480</v>
      </c>
      <c r="B99" s="634">
        <v>127</v>
      </c>
      <c r="C99" s="634">
        <v>58</v>
      </c>
      <c r="D99" s="634">
        <v>64</v>
      </c>
      <c r="E99" s="634">
        <v>1</v>
      </c>
      <c r="F99" s="634">
        <v>0</v>
      </c>
      <c r="G99" s="634">
        <v>8</v>
      </c>
      <c r="H99" s="634">
        <v>0</v>
      </c>
      <c r="I99" s="634">
        <v>53</v>
      </c>
      <c r="J99" s="634">
        <v>2</v>
      </c>
      <c r="K99" s="634">
        <v>0</v>
      </c>
      <c r="L99" s="634">
        <v>0</v>
      </c>
    </row>
    <row r="100" spans="1:12" x14ac:dyDescent="0.45">
      <c r="A100" s="641" t="s">
        <v>481</v>
      </c>
      <c r="B100" s="634">
        <v>439</v>
      </c>
      <c r="C100" s="634">
        <v>240</v>
      </c>
      <c r="D100" s="634">
        <v>195</v>
      </c>
      <c r="E100" s="634">
        <v>11</v>
      </c>
      <c r="F100" s="634">
        <v>0</v>
      </c>
      <c r="G100" s="634">
        <v>17</v>
      </c>
      <c r="H100" s="634">
        <v>4</v>
      </c>
      <c r="I100" s="634">
        <v>155</v>
      </c>
      <c r="J100" s="634">
        <v>5</v>
      </c>
      <c r="K100" s="634">
        <v>1</v>
      </c>
      <c r="L100" s="634">
        <v>2</v>
      </c>
    </row>
    <row r="101" spans="1:12" x14ac:dyDescent="0.45">
      <c r="A101" s="641" t="s">
        <v>482</v>
      </c>
      <c r="B101" s="634">
        <v>243</v>
      </c>
      <c r="C101" s="634">
        <v>87</v>
      </c>
      <c r="D101" s="634">
        <v>154</v>
      </c>
      <c r="E101" s="634">
        <v>12</v>
      </c>
      <c r="F101" s="634">
        <v>0</v>
      </c>
      <c r="G101" s="634">
        <v>14</v>
      </c>
      <c r="H101" s="634">
        <v>0</v>
      </c>
      <c r="I101" s="634">
        <v>119</v>
      </c>
      <c r="J101" s="634">
        <v>7</v>
      </c>
      <c r="K101" s="634">
        <v>0</v>
      </c>
      <c r="L101" s="634">
        <v>2</v>
      </c>
    </row>
    <row r="102" spans="1:12" x14ac:dyDescent="0.45">
      <c r="A102" s="641" t="s">
        <v>483</v>
      </c>
      <c r="B102" s="634">
        <v>86</v>
      </c>
      <c r="C102" s="634">
        <v>29</v>
      </c>
      <c r="D102" s="634">
        <v>56</v>
      </c>
      <c r="E102" s="634">
        <v>2</v>
      </c>
      <c r="F102" s="634">
        <v>0</v>
      </c>
      <c r="G102" s="634">
        <v>3</v>
      </c>
      <c r="H102" s="634">
        <v>0</v>
      </c>
      <c r="I102" s="634">
        <v>49</v>
      </c>
      <c r="J102" s="634">
        <v>1</v>
      </c>
      <c r="K102" s="634">
        <v>1</v>
      </c>
      <c r="L102" s="634">
        <v>0</v>
      </c>
    </row>
    <row r="103" spans="1:12" x14ac:dyDescent="0.45">
      <c r="A103" s="641" t="s">
        <v>484</v>
      </c>
      <c r="B103" s="634">
        <v>88</v>
      </c>
      <c r="C103" s="634">
        <v>22</v>
      </c>
      <c r="D103" s="634">
        <v>65</v>
      </c>
      <c r="E103" s="634">
        <v>2</v>
      </c>
      <c r="F103" s="634">
        <v>0</v>
      </c>
      <c r="G103" s="634">
        <v>3</v>
      </c>
      <c r="H103" s="634">
        <v>0</v>
      </c>
      <c r="I103" s="634">
        <v>56</v>
      </c>
      <c r="J103" s="634">
        <v>2</v>
      </c>
      <c r="K103" s="634">
        <v>1</v>
      </c>
      <c r="L103" s="634">
        <v>1</v>
      </c>
    </row>
    <row r="104" spans="1:12" x14ac:dyDescent="0.45">
      <c r="A104" s="641" t="s">
        <v>485</v>
      </c>
      <c r="B104" s="634">
        <v>284</v>
      </c>
      <c r="C104" s="634">
        <v>101</v>
      </c>
      <c r="D104" s="634">
        <v>108</v>
      </c>
      <c r="E104" s="634">
        <v>4</v>
      </c>
      <c r="F104" s="634">
        <v>0</v>
      </c>
      <c r="G104" s="634">
        <v>8</v>
      </c>
      <c r="H104" s="634">
        <v>1</v>
      </c>
      <c r="I104" s="634">
        <v>88</v>
      </c>
      <c r="J104" s="634">
        <v>0</v>
      </c>
      <c r="K104" s="634">
        <v>2</v>
      </c>
      <c r="L104" s="634">
        <v>5</v>
      </c>
    </row>
    <row r="105" spans="1:12" x14ac:dyDescent="0.45">
      <c r="A105" s="641" t="s">
        <v>486</v>
      </c>
      <c r="B105" s="634">
        <v>125</v>
      </c>
      <c r="C105" s="634">
        <v>57</v>
      </c>
      <c r="D105" s="634">
        <v>68</v>
      </c>
      <c r="E105" s="634">
        <v>2</v>
      </c>
      <c r="F105" s="634">
        <v>1</v>
      </c>
      <c r="G105" s="634">
        <v>6</v>
      </c>
      <c r="H105" s="634">
        <v>0</v>
      </c>
      <c r="I105" s="634">
        <v>58</v>
      </c>
      <c r="J105" s="634">
        <v>0</v>
      </c>
      <c r="K105" s="634">
        <v>0</v>
      </c>
      <c r="L105" s="634">
        <v>1</v>
      </c>
    </row>
    <row r="106" spans="1:12" x14ac:dyDescent="0.45">
      <c r="A106" s="4" t="s">
        <v>13</v>
      </c>
      <c r="B106" s="634">
        <v>3825</v>
      </c>
      <c r="C106" s="634">
        <v>1924</v>
      </c>
      <c r="D106" s="634">
        <v>1661</v>
      </c>
      <c r="E106" s="634">
        <v>75</v>
      </c>
      <c r="F106" s="634">
        <v>1</v>
      </c>
      <c r="G106" s="634">
        <v>204</v>
      </c>
      <c r="H106" s="634">
        <v>53</v>
      </c>
      <c r="I106" s="634">
        <v>1215</v>
      </c>
      <c r="J106" s="634">
        <v>35</v>
      </c>
      <c r="K106" s="634">
        <v>19</v>
      </c>
      <c r="L106" s="634">
        <v>59</v>
      </c>
    </row>
    <row r="107" spans="1:12" x14ac:dyDescent="0.45">
      <c r="A107" s="5" t="s">
        <v>14</v>
      </c>
      <c r="B107" s="634">
        <v>2005</v>
      </c>
      <c r="C107" s="634">
        <v>1096</v>
      </c>
      <c r="D107" s="634">
        <v>773</v>
      </c>
      <c r="E107" s="634">
        <v>35</v>
      </c>
      <c r="F107" s="634">
        <v>1</v>
      </c>
      <c r="G107" s="634">
        <v>108</v>
      </c>
      <c r="H107" s="634">
        <v>28</v>
      </c>
      <c r="I107" s="634">
        <v>544</v>
      </c>
      <c r="J107" s="634">
        <v>18</v>
      </c>
      <c r="K107" s="634">
        <v>9</v>
      </c>
      <c r="L107" s="634">
        <v>30</v>
      </c>
    </row>
    <row r="108" spans="1:12" x14ac:dyDescent="0.45">
      <c r="A108" s="640" t="s">
        <v>487</v>
      </c>
      <c r="B108" s="634">
        <v>1661</v>
      </c>
      <c r="C108" s="634">
        <v>952</v>
      </c>
      <c r="D108" s="634">
        <v>603</v>
      </c>
      <c r="E108" s="634">
        <v>27</v>
      </c>
      <c r="F108" s="634">
        <v>0</v>
      </c>
      <c r="G108" s="634">
        <v>87</v>
      </c>
      <c r="H108" s="634">
        <v>15</v>
      </c>
      <c r="I108" s="634">
        <v>433</v>
      </c>
      <c r="J108" s="634">
        <v>13</v>
      </c>
      <c r="K108" s="634">
        <v>9</v>
      </c>
      <c r="L108" s="634">
        <v>19</v>
      </c>
    </row>
    <row r="109" spans="1:12" x14ac:dyDescent="0.45">
      <c r="A109" s="640" t="s">
        <v>488</v>
      </c>
      <c r="B109" s="634">
        <v>157</v>
      </c>
      <c r="C109" s="634">
        <v>51</v>
      </c>
      <c r="D109" s="634">
        <v>87</v>
      </c>
      <c r="E109" s="634">
        <v>3</v>
      </c>
      <c r="F109" s="634">
        <v>1</v>
      </c>
      <c r="G109" s="634">
        <v>9</v>
      </c>
      <c r="H109" s="634">
        <v>9</v>
      </c>
      <c r="I109" s="634">
        <v>55</v>
      </c>
      <c r="J109" s="634">
        <v>4</v>
      </c>
      <c r="K109" s="634">
        <v>0</v>
      </c>
      <c r="L109" s="634">
        <v>6</v>
      </c>
    </row>
    <row r="110" spans="1:12" x14ac:dyDescent="0.45">
      <c r="A110" s="640" t="s">
        <v>489</v>
      </c>
      <c r="B110" s="634">
        <v>117</v>
      </c>
      <c r="C110" s="634">
        <v>75</v>
      </c>
      <c r="D110" s="634">
        <v>40</v>
      </c>
      <c r="E110" s="634">
        <v>3</v>
      </c>
      <c r="F110" s="634">
        <v>0</v>
      </c>
      <c r="G110" s="634">
        <v>9</v>
      </c>
      <c r="H110" s="634">
        <v>1</v>
      </c>
      <c r="I110" s="634">
        <v>27</v>
      </c>
      <c r="J110" s="634">
        <v>0</v>
      </c>
      <c r="K110" s="634">
        <v>0</v>
      </c>
      <c r="L110" s="634">
        <v>0</v>
      </c>
    </row>
    <row r="111" spans="1:12" x14ac:dyDescent="0.45">
      <c r="A111" s="640" t="s">
        <v>490</v>
      </c>
      <c r="B111" s="634">
        <v>70</v>
      </c>
      <c r="C111" s="634">
        <v>18</v>
      </c>
      <c r="D111" s="634">
        <v>43</v>
      </c>
      <c r="E111" s="634">
        <v>2</v>
      </c>
      <c r="F111" s="634">
        <v>0</v>
      </c>
      <c r="G111" s="634">
        <v>3</v>
      </c>
      <c r="H111" s="634">
        <v>3</v>
      </c>
      <c r="I111" s="634">
        <v>29</v>
      </c>
      <c r="J111" s="634">
        <v>1</v>
      </c>
      <c r="K111" s="634">
        <v>0</v>
      </c>
      <c r="L111" s="634">
        <v>5</v>
      </c>
    </row>
    <row r="112" spans="1:12" x14ac:dyDescent="0.45">
      <c r="A112" s="5" t="s">
        <v>491</v>
      </c>
      <c r="B112" s="634">
        <v>1820</v>
      </c>
      <c r="C112" s="634">
        <v>828</v>
      </c>
      <c r="D112" s="634">
        <v>888</v>
      </c>
      <c r="E112" s="634">
        <v>40</v>
      </c>
      <c r="F112" s="634">
        <v>0</v>
      </c>
      <c r="G112" s="634">
        <v>96</v>
      </c>
      <c r="H112" s="634">
        <v>25</v>
      </c>
      <c r="I112" s="634">
        <v>671</v>
      </c>
      <c r="J112" s="634">
        <v>17</v>
      </c>
      <c r="K112" s="634">
        <v>10</v>
      </c>
      <c r="L112" s="634">
        <v>29</v>
      </c>
    </row>
    <row r="113" spans="1:12" x14ac:dyDescent="0.45">
      <c r="A113" s="640" t="s">
        <v>492</v>
      </c>
      <c r="B113" s="634">
        <v>146</v>
      </c>
      <c r="C113" s="634">
        <v>47</v>
      </c>
      <c r="D113" s="634">
        <v>98</v>
      </c>
      <c r="E113" s="634">
        <v>6</v>
      </c>
      <c r="F113" s="634">
        <v>0</v>
      </c>
      <c r="G113" s="634">
        <v>2</v>
      </c>
      <c r="H113" s="634">
        <v>0</v>
      </c>
      <c r="I113" s="634">
        <v>85</v>
      </c>
      <c r="J113" s="634">
        <v>3</v>
      </c>
      <c r="K113" s="634">
        <v>0</v>
      </c>
      <c r="L113" s="634">
        <v>2</v>
      </c>
    </row>
    <row r="114" spans="1:12" x14ac:dyDescent="0.45">
      <c r="A114" s="640" t="s">
        <v>493</v>
      </c>
      <c r="B114" s="634">
        <v>161</v>
      </c>
      <c r="C114" s="634">
        <v>72</v>
      </c>
      <c r="D114" s="634">
        <v>88</v>
      </c>
      <c r="E114" s="634">
        <v>3</v>
      </c>
      <c r="F114" s="634">
        <v>0</v>
      </c>
      <c r="G114" s="634">
        <v>9</v>
      </c>
      <c r="H114" s="634">
        <v>2</v>
      </c>
      <c r="I114" s="634">
        <v>71</v>
      </c>
      <c r="J114" s="634">
        <v>0</v>
      </c>
      <c r="K114" s="634">
        <v>2</v>
      </c>
      <c r="L114" s="634">
        <v>1</v>
      </c>
    </row>
    <row r="115" spans="1:12" x14ac:dyDescent="0.45">
      <c r="A115" s="640" t="s">
        <v>494</v>
      </c>
      <c r="B115" s="634">
        <v>461</v>
      </c>
      <c r="C115" s="634">
        <v>231</v>
      </c>
      <c r="D115" s="634">
        <v>216</v>
      </c>
      <c r="E115" s="634">
        <v>13</v>
      </c>
      <c r="F115" s="634">
        <v>0</v>
      </c>
      <c r="G115" s="634">
        <v>17</v>
      </c>
      <c r="H115" s="634">
        <v>7</v>
      </c>
      <c r="I115" s="634">
        <v>164</v>
      </c>
      <c r="J115" s="634">
        <v>3</v>
      </c>
      <c r="K115" s="634">
        <v>1</v>
      </c>
      <c r="L115" s="634">
        <v>11</v>
      </c>
    </row>
    <row r="116" spans="1:12" x14ac:dyDescent="0.45">
      <c r="A116" s="640" t="s">
        <v>495</v>
      </c>
      <c r="B116" s="634">
        <v>108</v>
      </c>
      <c r="C116" s="634">
        <v>48</v>
      </c>
      <c r="D116" s="634">
        <v>59</v>
      </c>
      <c r="E116" s="634">
        <v>0</v>
      </c>
      <c r="F116" s="634">
        <v>0</v>
      </c>
      <c r="G116" s="634">
        <v>6</v>
      </c>
      <c r="H116" s="634">
        <v>1</v>
      </c>
      <c r="I116" s="634">
        <v>44</v>
      </c>
      <c r="J116" s="634">
        <v>5</v>
      </c>
      <c r="K116" s="634">
        <v>3</v>
      </c>
      <c r="L116" s="634">
        <v>0</v>
      </c>
    </row>
    <row r="117" spans="1:12" x14ac:dyDescent="0.45">
      <c r="A117" s="640" t="s">
        <v>496</v>
      </c>
      <c r="B117" s="634">
        <v>108</v>
      </c>
      <c r="C117" s="634">
        <v>40</v>
      </c>
      <c r="D117" s="634">
        <v>67</v>
      </c>
      <c r="E117" s="634">
        <v>4</v>
      </c>
      <c r="F117" s="634">
        <v>0</v>
      </c>
      <c r="G117" s="634">
        <v>6</v>
      </c>
      <c r="H117" s="634">
        <v>0</v>
      </c>
      <c r="I117" s="634">
        <v>53</v>
      </c>
      <c r="J117" s="634">
        <v>2</v>
      </c>
      <c r="K117" s="634">
        <v>0</v>
      </c>
      <c r="L117" s="634">
        <v>2</v>
      </c>
    </row>
    <row r="118" spans="1:12" x14ac:dyDescent="0.45">
      <c r="A118" s="640" t="s">
        <v>497</v>
      </c>
      <c r="B118" s="634">
        <v>88</v>
      </c>
      <c r="C118" s="634">
        <v>29</v>
      </c>
      <c r="D118" s="634">
        <v>59</v>
      </c>
      <c r="E118" s="634">
        <v>2</v>
      </c>
      <c r="F118" s="634">
        <v>0</v>
      </c>
      <c r="G118" s="634">
        <v>7</v>
      </c>
      <c r="H118" s="634">
        <v>1</v>
      </c>
      <c r="I118" s="634">
        <v>47</v>
      </c>
      <c r="J118" s="634">
        <v>0</v>
      </c>
      <c r="K118" s="634">
        <v>1</v>
      </c>
      <c r="L118" s="634">
        <v>1</v>
      </c>
    </row>
    <row r="119" spans="1:12" ht="21.4" x14ac:dyDescent="0.45">
      <c r="A119" s="640" t="s">
        <v>498</v>
      </c>
      <c r="B119" s="634">
        <v>365</v>
      </c>
      <c r="C119" s="634">
        <v>152</v>
      </c>
      <c r="D119" s="634">
        <v>145</v>
      </c>
      <c r="E119" s="634">
        <v>7</v>
      </c>
      <c r="F119" s="634">
        <v>0</v>
      </c>
      <c r="G119" s="634">
        <v>15</v>
      </c>
      <c r="H119" s="634">
        <v>6</v>
      </c>
      <c r="I119" s="634">
        <v>108</v>
      </c>
      <c r="J119" s="634">
        <v>1</v>
      </c>
      <c r="K119" s="634">
        <v>2</v>
      </c>
      <c r="L119" s="634">
        <v>6</v>
      </c>
    </row>
    <row r="120" spans="1:12" x14ac:dyDescent="0.45">
      <c r="A120" s="640" t="s">
        <v>499</v>
      </c>
      <c r="B120" s="634">
        <v>383</v>
      </c>
      <c r="C120" s="634">
        <v>209</v>
      </c>
      <c r="D120" s="634">
        <v>156</v>
      </c>
      <c r="E120" s="634">
        <v>5</v>
      </c>
      <c r="F120" s="634">
        <v>0</v>
      </c>
      <c r="G120" s="634">
        <v>34</v>
      </c>
      <c r="H120" s="634">
        <v>8</v>
      </c>
      <c r="I120" s="634">
        <v>99</v>
      </c>
      <c r="J120" s="634">
        <v>3</v>
      </c>
      <c r="K120" s="634">
        <v>1</v>
      </c>
      <c r="L120" s="634">
        <v>6</v>
      </c>
    </row>
    <row r="121" spans="1:12" x14ac:dyDescent="0.45">
      <c r="A121" s="4" t="s">
        <v>16</v>
      </c>
      <c r="B121" s="634">
        <v>9095</v>
      </c>
      <c r="C121" s="634">
        <v>1625</v>
      </c>
      <c r="D121" s="634">
        <v>6698</v>
      </c>
      <c r="E121" s="634">
        <v>499</v>
      </c>
      <c r="F121" s="634">
        <v>31</v>
      </c>
      <c r="G121" s="634">
        <v>439</v>
      </c>
      <c r="H121" s="634">
        <v>536</v>
      </c>
      <c r="I121" s="634">
        <v>4819</v>
      </c>
      <c r="J121" s="634">
        <v>194</v>
      </c>
      <c r="K121" s="634">
        <v>59</v>
      </c>
      <c r="L121" s="634">
        <v>121</v>
      </c>
    </row>
    <row r="122" spans="1:12" x14ac:dyDescent="0.45">
      <c r="A122" s="5" t="s">
        <v>205</v>
      </c>
      <c r="B122" s="634">
        <v>3782</v>
      </c>
      <c r="C122" s="634">
        <v>260</v>
      </c>
      <c r="D122" s="634">
        <v>3107</v>
      </c>
      <c r="E122" s="634">
        <v>247</v>
      </c>
      <c r="F122" s="634">
        <v>11</v>
      </c>
      <c r="G122" s="634">
        <v>189</v>
      </c>
      <c r="H122" s="634">
        <v>241</v>
      </c>
      <c r="I122" s="634">
        <v>2260</v>
      </c>
      <c r="J122" s="634">
        <v>81</v>
      </c>
      <c r="K122" s="634">
        <v>19</v>
      </c>
      <c r="L122" s="634">
        <v>59</v>
      </c>
    </row>
    <row r="123" spans="1:12" x14ac:dyDescent="0.45">
      <c r="A123" s="640" t="s">
        <v>500</v>
      </c>
      <c r="B123" s="634">
        <v>63</v>
      </c>
      <c r="C123" s="634">
        <v>3</v>
      </c>
      <c r="D123" s="634">
        <v>57</v>
      </c>
      <c r="E123" s="634">
        <v>2</v>
      </c>
      <c r="F123" s="634">
        <v>0</v>
      </c>
      <c r="G123" s="634">
        <v>1</v>
      </c>
      <c r="H123" s="634">
        <v>4</v>
      </c>
      <c r="I123" s="634">
        <v>47</v>
      </c>
      <c r="J123" s="634">
        <v>3</v>
      </c>
      <c r="K123" s="634">
        <v>0</v>
      </c>
      <c r="L123" s="634">
        <v>0</v>
      </c>
    </row>
    <row r="124" spans="1:12" x14ac:dyDescent="0.45">
      <c r="A124" s="640" t="s">
        <v>501</v>
      </c>
      <c r="B124" s="634">
        <v>1179</v>
      </c>
      <c r="C124" s="634">
        <v>33</v>
      </c>
      <c r="D124" s="634">
        <v>1044</v>
      </c>
      <c r="E124" s="634">
        <v>100</v>
      </c>
      <c r="F124" s="634">
        <v>3</v>
      </c>
      <c r="G124" s="634">
        <v>59</v>
      </c>
      <c r="H124" s="634">
        <v>72</v>
      </c>
      <c r="I124" s="634">
        <v>742</v>
      </c>
      <c r="J124" s="634">
        <v>30</v>
      </c>
      <c r="K124" s="634">
        <v>11</v>
      </c>
      <c r="L124" s="634">
        <v>27</v>
      </c>
    </row>
    <row r="125" spans="1:12" x14ac:dyDescent="0.45">
      <c r="A125" s="640" t="s">
        <v>502</v>
      </c>
      <c r="B125" s="634">
        <v>220</v>
      </c>
      <c r="C125" s="634">
        <v>44</v>
      </c>
      <c r="D125" s="634">
        <v>171</v>
      </c>
      <c r="E125" s="634">
        <v>7</v>
      </c>
      <c r="F125" s="634">
        <v>0</v>
      </c>
      <c r="G125" s="634">
        <v>14</v>
      </c>
      <c r="H125" s="634">
        <v>3</v>
      </c>
      <c r="I125" s="634">
        <v>142</v>
      </c>
      <c r="J125" s="634">
        <v>3</v>
      </c>
      <c r="K125" s="634">
        <v>2</v>
      </c>
      <c r="L125" s="634">
        <v>0</v>
      </c>
    </row>
    <row r="126" spans="1:12" x14ac:dyDescent="0.45">
      <c r="A126" s="640" t="s">
        <v>503</v>
      </c>
      <c r="B126" s="634">
        <v>419</v>
      </c>
      <c r="C126" s="634">
        <v>22</v>
      </c>
      <c r="D126" s="634">
        <v>357</v>
      </c>
      <c r="E126" s="634">
        <v>30</v>
      </c>
      <c r="F126" s="634">
        <v>2</v>
      </c>
      <c r="G126" s="634">
        <v>19</v>
      </c>
      <c r="H126" s="634">
        <v>37</v>
      </c>
      <c r="I126" s="634">
        <v>253</v>
      </c>
      <c r="J126" s="634">
        <v>11</v>
      </c>
      <c r="K126" s="634">
        <v>1</v>
      </c>
      <c r="L126" s="634">
        <v>4</v>
      </c>
    </row>
    <row r="127" spans="1:12" x14ac:dyDescent="0.45">
      <c r="A127" s="640" t="s">
        <v>504</v>
      </c>
      <c r="B127" s="634">
        <v>190</v>
      </c>
      <c r="C127" s="634">
        <v>15</v>
      </c>
      <c r="D127" s="634">
        <v>163</v>
      </c>
      <c r="E127" s="634">
        <v>11</v>
      </c>
      <c r="F127" s="634">
        <v>0</v>
      </c>
      <c r="G127" s="634">
        <v>21</v>
      </c>
      <c r="H127" s="634">
        <v>14</v>
      </c>
      <c r="I127" s="634">
        <v>107</v>
      </c>
      <c r="J127" s="634">
        <v>3</v>
      </c>
      <c r="K127" s="634">
        <v>2</v>
      </c>
      <c r="L127" s="634">
        <v>5</v>
      </c>
    </row>
    <row r="128" spans="1:12" x14ac:dyDescent="0.45">
      <c r="A128" s="640" t="s">
        <v>505</v>
      </c>
      <c r="B128" s="634">
        <v>60</v>
      </c>
      <c r="C128" s="634">
        <v>9</v>
      </c>
      <c r="D128" s="634">
        <v>30</v>
      </c>
      <c r="E128" s="634">
        <v>3</v>
      </c>
      <c r="F128" s="634">
        <v>0</v>
      </c>
      <c r="G128" s="634">
        <v>0</v>
      </c>
      <c r="H128" s="634">
        <v>10</v>
      </c>
      <c r="I128" s="634">
        <v>17</v>
      </c>
      <c r="J128" s="634">
        <v>0</v>
      </c>
      <c r="K128" s="634">
        <v>0</v>
      </c>
      <c r="L128" s="634">
        <v>0</v>
      </c>
    </row>
    <row r="129" spans="1:12" x14ac:dyDescent="0.45">
      <c r="A129" s="640" t="s">
        <v>506</v>
      </c>
      <c r="B129" s="634">
        <v>143</v>
      </c>
      <c r="C129" s="634">
        <v>18</v>
      </c>
      <c r="D129" s="634">
        <v>114</v>
      </c>
      <c r="E129" s="634">
        <v>8</v>
      </c>
      <c r="F129" s="634">
        <v>1</v>
      </c>
      <c r="G129" s="634">
        <v>4</v>
      </c>
      <c r="H129" s="634">
        <v>3</v>
      </c>
      <c r="I129" s="634">
        <v>92</v>
      </c>
      <c r="J129" s="634">
        <v>4</v>
      </c>
      <c r="K129" s="634">
        <v>0</v>
      </c>
      <c r="L129" s="634">
        <v>2</v>
      </c>
    </row>
    <row r="130" spans="1:12" x14ac:dyDescent="0.45">
      <c r="A130" s="640" t="s">
        <v>507</v>
      </c>
      <c r="B130" s="634">
        <v>191</v>
      </c>
      <c r="C130" s="634">
        <v>25</v>
      </c>
      <c r="D130" s="634">
        <v>144</v>
      </c>
      <c r="E130" s="634">
        <v>16</v>
      </c>
      <c r="F130" s="634">
        <v>1</v>
      </c>
      <c r="G130" s="634">
        <v>8</v>
      </c>
      <c r="H130" s="634">
        <v>21</v>
      </c>
      <c r="I130" s="634">
        <v>94</v>
      </c>
      <c r="J130" s="634">
        <v>1</v>
      </c>
      <c r="K130" s="634">
        <v>0</v>
      </c>
      <c r="L130" s="634">
        <v>3</v>
      </c>
    </row>
    <row r="131" spans="1:12" x14ac:dyDescent="0.45">
      <c r="A131" s="640" t="s">
        <v>508</v>
      </c>
      <c r="B131" s="634">
        <v>101</v>
      </c>
      <c r="C131" s="634">
        <v>3</v>
      </c>
      <c r="D131" s="634">
        <v>93</v>
      </c>
      <c r="E131" s="634">
        <v>11</v>
      </c>
      <c r="F131" s="634">
        <v>0</v>
      </c>
      <c r="G131" s="634">
        <v>4</v>
      </c>
      <c r="H131" s="634">
        <v>10</v>
      </c>
      <c r="I131" s="634">
        <v>64</v>
      </c>
      <c r="J131" s="634">
        <v>4</v>
      </c>
      <c r="K131" s="634">
        <v>0</v>
      </c>
      <c r="L131" s="634">
        <v>0</v>
      </c>
    </row>
    <row r="132" spans="1:12" x14ac:dyDescent="0.45">
      <c r="A132" s="640" t="s">
        <v>509</v>
      </c>
      <c r="B132" s="634">
        <v>221</v>
      </c>
      <c r="C132" s="634">
        <v>14</v>
      </c>
      <c r="D132" s="634">
        <v>171</v>
      </c>
      <c r="E132" s="634">
        <v>16</v>
      </c>
      <c r="F132" s="634">
        <v>1</v>
      </c>
      <c r="G132" s="634">
        <v>10</v>
      </c>
      <c r="H132" s="634">
        <v>14</v>
      </c>
      <c r="I132" s="634">
        <v>121</v>
      </c>
      <c r="J132" s="634">
        <v>6</v>
      </c>
      <c r="K132" s="634">
        <v>1</v>
      </c>
      <c r="L132" s="634">
        <v>2</v>
      </c>
    </row>
    <row r="133" spans="1:12" x14ac:dyDescent="0.45">
      <c r="A133" s="640" t="s">
        <v>510</v>
      </c>
      <c r="B133" s="634">
        <v>129</v>
      </c>
      <c r="C133" s="634">
        <v>14</v>
      </c>
      <c r="D133" s="634">
        <v>110</v>
      </c>
      <c r="E133" s="634">
        <v>6</v>
      </c>
      <c r="F133" s="634">
        <v>1</v>
      </c>
      <c r="G133" s="634">
        <v>9</v>
      </c>
      <c r="H133" s="634">
        <v>2</v>
      </c>
      <c r="I133" s="634">
        <v>90</v>
      </c>
      <c r="J133" s="634">
        <v>2</v>
      </c>
      <c r="K133" s="634">
        <v>0</v>
      </c>
      <c r="L133" s="634">
        <v>0</v>
      </c>
    </row>
    <row r="134" spans="1:12" x14ac:dyDescent="0.45">
      <c r="A134" s="640" t="s">
        <v>511</v>
      </c>
      <c r="B134" s="634">
        <v>115</v>
      </c>
      <c r="C134" s="634">
        <v>2</v>
      </c>
      <c r="D134" s="634">
        <v>105</v>
      </c>
      <c r="E134" s="634">
        <v>4</v>
      </c>
      <c r="F134" s="634">
        <v>0</v>
      </c>
      <c r="G134" s="634">
        <v>6</v>
      </c>
      <c r="H134" s="634">
        <v>8</v>
      </c>
      <c r="I134" s="634">
        <v>84</v>
      </c>
      <c r="J134" s="634">
        <v>3</v>
      </c>
      <c r="K134" s="634">
        <v>0</v>
      </c>
      <c r="L134" s="634">
        <v>0</v>
      </c>
    </row>
    <row r="135" spans="1:12" x14ac:dyDescent="0.45">
      <c r="A135" s="640" t="s">
        <v>512</v>
      </c>
      <c r="B135" s="634">
        <v>219</v>
      </c>
      <c r="C135" s="634">
        <v>24</v>
      </c>
      <c r="D135" s="634">
        <v>192</v>
      </c>
      <c r="E135" s="634">
        <v>10</v>
      </c>
      <c r="F135" s="634">
        <v>0</v>
      </c>
      <c r="G135" s="634">
        <v>16</v>
      </c>
      <c r="H135" s="634">
        <v>11</v>
      </c>
      <c r="I135" s="634">
        <v>149</v>
      </c>
      <c r="J135" s="634">
        <v>5</v>
      </c>
      <c r="K135" s="634">
        <v>0</v>
      </c>
      <c r="L135" s="634">
        <v>1</v>
      </c>
    </row>
    <row r="136" spans="1:12" x14ac:dyDescent="0.45">
      <c r="A136" s="640" t="s">
        <v>513</v>
      </c>
      <c r="B136" s="634">
        <v>292</v>
      </c>
      <c r="C136" s="634">
        <v>16</v>
      </c>
      <c r="D136" s="634">
        <v>155</v>
      </c>
      <c r="E136" s="634">
        <v>15</v>
      </c>
      <c r="F136" s="634">
        <v>1</v>
      </c>
      <c r="G136" s="634">
        <v>11</v>
      </c>
      <c r="H136" s="634">
        <v>11</v>
      </c>
      <c r="I136" s="634">
        <v>101</v>
      </c>
      <c r="J136" s="634">
        <v>1</v>
      </c>
      <c r="K136" s="634">
        <v>2</v>
      </c>
      <c r="L136" s="634">
        <v>13</v>
      </c>
    </row>
    <row r="137" spans="1:12" x14ac:dyDescent="0.45">
      <c r="A137" s="640" t="s">
        <v>514</v>
      </c>
      <c r="B137" s="634">
        <v>240</v>
      </c>
      <c r="C137" s="634">
        <v>18</v>
      </c>
      <c r="D137" s="634">
        <v>201</v>
      </c>
      <c r="E137" s="634">
        <v>8</v>
      </c>
      <c r="F137" s="634">
        <v>1</v>
      </c>
      <c r="G137" s="634">
        <v>7</v>
      </c>
      <c r="H137" s="634">
        <v>21</v>
      </c>
      <c r="I137" s="634">
        <v>157</v>
      </c>
      <c r="J137" s="634">
        <v>5</v>
      </c>
      <c r="K137" s="634">
        <v>0</v>
      </c>
      <c r="L137" s="634">
        <v>2</v>
      </c>
    </row>
    <row r="138" spans="1:12" x14ac:dyDescent="0.45">
      <c r="A138" s="5" t="s">
        <v>515</v>
      </c>
      <c r="B138" s="634">
        <v>5313</v>
      </c>
      <c r="C138" s="634">
        <v>1365</v>
      </c>
      <c r="D138" s="634">
        <v>3591</v>
      </c>
      <c r="E138" s="634">
        <v>252</v>
      </c>
      <c r="F138" s="634">
        <v>20</v>
      </c>
      <c r="G138" s="634">
        <v>250</v>
      </c>
      <c r="H138" s="634">
        <v>295</v>
      </c>
      <c r="I138" s="634">
        <v>2559</v>
      </c>
      <c r="J138" s="634">
        <v>113</v>
      </c>
      <c r="K138" s="634">
        <v>40</v>
      </c>
      <c r="L138" s="634">
        <v>62</v>
      </c>
    </row>
    <row r="139" spans="1:12" x14ac:dyDescent="0.45">
      <c r="A139" s="640" t="s">
        <v>516</v>
      </c>
      <c r="B139" s="634">
        <v>493</v>
      </c>
      <c r="C139" s="634">
        <v>69</v>
      </c>
      <c r="D139" s="634">
        <v>397</v>
      </c>
      <c r="E139" s="634">
        <v>38</v>
      </c>
      <c r="F139" s="634">
        <v>4</v>
      </c>
      <c r="G139" s="634">
        <v>25</v>
      </c>
      <c r="H139" s="634">
        <v>17</v>
      </c>
      <c r="I139" s="634">
        <v>288</v>
      </c>
      <c r="J139" s="634">
        <v>13</v>
      </c>
      <c r="K139" s="634">
        <v>8</v>
      </c>
      <c r="L139" s="634">
        <v>4</v>
      </c>
    </row>
    <row r="140" spans="1:12" x14ac:dyDescent="0.45">
      <c r="A140" s="641" t="s">
        <v>517</v>
      </c>
      <c r="B140" s="634">
        <v>317</v>
      </c>
      <c r="C140" s="634">
        <v>53</v>
      </c>
      <c r="D140" s="634">
        <v>258</v>
      </c>
      <c r="E140" s="634">
        <v>25</v>
      </c>
      <c r="F140" s="634">
        <v>3</v>
      </c>
      <c r="G140" s="634">
        <v>21</v>
      </c>
      <c r="H140" s="634">
        <v>15</v>
      </c>
      <c r="I140" s="634">
        <v>176</v>
      </c>
      <c r="J140" s="634">
        <v>12</v>
      </c>
      <c r="K140" s="634">
        <v>4</v>
      </c>
      <c r="L140" s="634">
        <v>2</v>
      </c>
    </row>
    <row r="141" spans="1:12" x14ac:dyDescent="0.45">
      <c r="A141" s="641" t="s">
        <v>518</v>
      </c>
      <c r="B141" s="634">
        <v>100</v>
      </c>
      <c r="C141" s="634">
        <v>10</v>
      </c>
      <c r="D141" s="634">
        <v>69</v>
      </c>
      <c r="E141" s="634">
        <v>7</v>
      </c>
      <c r="F141" s="634">
        <v>0</v>
      </c>
      <c r="G141" s="634">
        <v>3</v>
      </c>
      <c r="H141" s="634">
        <v>0</v>
      </c>
      <c r="I141" s="634">
        <v>52</v>
      </c>
      <c r="J141" s="634">
        <v>1</v>
      </c>
      <c r="K141" s="634">
        <v>4</v>
      </c>
      <c r="L141" s="634">
        <v>2</v>
      </c>
    </row>
    <row r="142" spans="1:12" x14ac:dyDescent="0.45">
      <c r="A142" s="641" t="s">
        <v>519</v>
      </c>
      <c r="B142" s="634">
        <v>76</v>
      </c>
      <c r="C142" s="634">
        <v>6</v>
      </c>
      <c r="D142" s="634">
        <v>70</v>
      </c>
      <c r="E142" s="634">
        <v>6</v>
      </c>
      <c r="F142" s="634">
        <v>1</v>
      </c>
      <c r="G142" s="634">
        <v>1</v>
      </c>
      <c r="H142" s="634">
        <v>2</v>
      </c>
      <c r="I142" s="634">
        <v>60</v>
      </c>
      <c r="J142" s="634">
        <v>0</v>
      </c>
      <c r="K142" s="634">
        <v>0</v>
      </c>
      <c r="L142" s="634">
        <v>0</v>
      </c>
    </row>
    <row r="143" spans="1:12" x14ac:dyDescent="0.45">
      <c r="A143" s="640" t="s">
        <v>229</v>
      </c>
      <c r="B143" s="634">
        <v>1256</v>
      </c>
      <c r="C143" s="634">
        <v>607</v>
      </c>
      <c r="D143" s="634">
        <v>552</v>
      </c>
      <c r="E143" s="634">
        <v>34</v>
      </c>
      <c r="F143" s="634">
        <v>2</v>
      </c>
      <c r="G143" s="634">
        <v>73</v>
      </c>
      <c r="H143" s="634">
        <v>15</v>
      </c>
      <c r="I143" s="634">
        <v>396</v>
      </c>
      <c r="J143" s="634">
        <v>15</v>
      </c>
      <c r="K143" s="634">
        <v>4</v>
      </c>
      <c r="L143" s="634">
        <v>13</v>
      </c>
    </row>
    <row r="144" spans="1:12" x14ac:dyDescent="0.45">
      <c r="A144" s="641" t="s">
        <v>520</v>
      </c>
      <c r="B144" s="634">
        <v>1209</v>
      </c>
      <c r="C144" s="634">
        <v>586</v>
      </c>
      <c r="D144" s="634">
        <v>526</v>
      </c>
      <c r="E144" s="634">
        <v>32</v>
      </c>
      <c r="F144" s="634">
        <v>2</v>
      </c>
      <c r="G144" s="634">
        <v>68</v>
      </c>
      <c r="H144" s="634">
        <v>15</v>
      </c>
      <c r="I144" s="634">
        <v>378</v>
      </c>
      <c r="J144" s="634">
        <v>14</v>
      </c>
      <c r="K144" s="634">
        <v>4</v>
      </c>
      <c r="L144" s="634">
        <v>13</v>
      </c>
    </row>
    <row r="145" spans="1:12" ht="21.4" x14ac:dyDescent="0.45">
      <c r="A145" s="641" t="s">
        <v>521</v>
      </c>
      <c r="B145" s="634">
        <v>47</v>
      </c>
      <c r="C145" s="634">
        <v>21</v>
      </c>
      <c r="D145" s="634">
        <v>26</v>
      </c>
      <c r="E145" s="634">
        <v>2</v>
      </c>
      <c r="F145" s="634">
        <v>0</v>
      </c>
      <c r="G145" s="634">
        <v>5</v>
      </c>
      <c r="H145" s="634">
        <v>0</v>
      </c>
      <c r="I145" s="634">
        <v>18</v>
      </c>
      <c r="J145" s="634">
        <v>1</v>
      </c>
      <c r="K145" s="634">
        <v>0</v>
      </c>
      <c r="L145" s="634">
        <v>0</v>
      </c>
    </row>
    <row r="146" spans="1:12" x14ac:dyDescent="0.45">
      <c r="A146" s="640" t="s">
        <v>20</v>
      </c>
      <c r="B146" s="634">
        <v>859</v>
      </c>
      <c r="C146" s="634">
        <v>178</v>
      </c>
      <c r="D146" s="634">
        <v>621</v>
      </c>
      <c r="E146" s="634">
        <v>36</v>
      </c>
      <c r="F146" s="634">
        <v>1</v>
      </c>
      <c r="G146" s="634">
        <v>29</v>
      </c>
      <c r="H146" s="634">
        <v>46</v>
      </c>
      <c r="I146" s="634">
        <v>467</v>
      </c>
      <c r="J146" s="634">
        <v>16</v>
      </c>
      <c r="K146" s="634">
        <v>7</v>
      </c>
      <c r="L146" s="634">
        <v>19</v>
      </c>
    </row>
    <row r="147" spans="1:12" x14ac:dyDescent="0.45">
      <c r="A147" s="640" t="s">
        <v>21</v>
      </c>
      <c r="B147" s="634">
        <v>745</v>
      </c>
      <c r="C147" s="634">
        <v>101</v>
      </c>
      <c r="D147" s="634">
        <v>598</v>
      </c>
      <c r="E147" s="634">
        <v>50</v>
      </c>
      <c r="F147" s="634">
        <v>1</v>
      </c>
      <c r="G147" s="634">
        <v>33</v>
      </c>
      <c r="H147" s="634">
        <v>53</v>
      </c>
      <c r="I147" s="634">
        <v>426</v>
      </c>
      <c r="J147" s="634">
        <v>25</v>
      </c>
      <c r="K147" s="634">
        <v>4</v>
      </c>
      <c r="L147" s="634">
        <v>6</v>
      </c>
    </row>
    <row r="148" spans="1:12" x14ac:dyDescent="0.45">
      <c r="A148" s="640" t="s">
        <v>22</v>
      </c>
      <c r="B148" s="634">
        <v>1960</v>
      </c>
      <c r="C148" s="634">
        <v>410</v>
      </c>
      <c r="D148" s="634">
        <v>1423</v>
      </c>
      <c r="E148" s="634">
        <v>94</v>
      </c>
      <c r="F148" s="634">
        <v>12</v>
      </c>
      <c r="G148" s="634">
        <v>90</v>
      </c>
      <c r="H148" s="634">
        <v>164</v>
      </c>
      <c r="I148" s="634">
        <v>982</v>
      </c>
      <c r="J148" s="634">
        <v>44</v>
      </c>
      <c r="K148" s="634">
        <v>17</v>
      </c>
      <c r="L148" s="634">
        <v>20</v>
      </c>
    </row>
    <row r="149" spans="1:12" x14ac:dyDescent="0.45">
      <c r="A149" s="641" t="s">
        <v>522</v>
      </c>
      <c r="B149" s="634">
        <v>130</v>
      </c>
      <c r="C149" s="634">
        <v>6</v>
      </c>
      <c r="D149" s="634">
        <v>116</v>
      </c>
      <c r="E149" s="634">
        <v>11</v>
      </c>
      <c r="F149" s="634">
        <v>2</v>
      </c>
      <c r="G149" s="634">
        <v>7</v>
      </c>
      <c r="H149" s="634">
        <v>16</v>
      </c>
      <c r="I149" s="634">
        <v>70</v>
      </c>
      <c r="J149" s="634">
        <v>7</v>
      </c>
      <c r="K149" s="634">
        <v>2</v>
      </c>
      <c r="L149" s="634">
        <v>1</v>
      </c>
    </row>
    <row r="150" spans="1:12" x14ac:dyDescent="0.45">
      <c r="A150" s="641" t="s">
        <v>523</v>
      </c>
      <c r="B150" s="634">
        <v>115</v>
      </c>
      <c r="C150" s="634">
        <v>20</v>
      </c>
      <c r="D150" s="634">
        <v>79</v>
      </c>
      <c r="E150" s="634">
        <v>12</v>
      </c>
      <c r="F150" s="634">
        <v>3</v>
      </c>
      <c r="G150" s="634">
        <v>12</v>
      </c>
      <c r="H150" s="634">
        <v>19</v>
      </c>
      <c r="I150" s="634">
        <v>25</v>
      </c>
      <c r="J150" s="634">
        <v>5</v>
      </c>
      <c r="K150" s="634">
        <v>1</v>
      </c>
      <c r="L150" s="634">
        <v>2</v>
      </c>
    </row>
    <row r="151" spans="1:12" x14ac:dyDescent="0.45">
      <c r="A151" s="641" t="s">
        <v>524</v>
      </c>
      <c r="B151" s="634">
        <v>111</v>
      </c>
      <c r="C151" s="634">
        <v>14</v>
      </c>
      <c r="D151" s="634">
        <v>90</v>
      </c>
      <c r="E151" s="634">
        <v>2</v>
      </c>
      <c r="F151" s="634">
        <v>3</v>
      </c>
      <c r="G151" s="634">
        <v>3</v>
      </c>
      <c r="H151" s="634">
        <v>14</v>
      </c>
      <c r="I151" s="634">
        <v>65</v>
      </c>
      <c r="J151" s="634">
        <v>2</v>
      </c>
      <c r="K151" s="634">
        <v>1</v>
      </c>
      <c r="L151" s="634">
        <v>0</v>
      </c>
    </row>
    <row r="152" spans="1:12" x14ac:dyDescent="0.45">
      <c r="A152" s="641" t="s">
        <v>525</v>
      </c>
      <c r="B152" s="634">
        <v>105</v>
      </c>
      <c r="C152" s="634">
        <v>8</v>
      </c>
      <c r="D152" s="634">
        <v>95</v>
      </c>
      <c r="E152" s="634">
        <v>4</v>
      </c>
      <c r="F152" s="634">
        <v>0</v>
      </c>
      <c r="G152" s="634">
        <v>0</v>
      </c>
      <c r="H152" s="634">
        <v>7</v>
      </c>
      <c r="I152" s="634">
        <v>78</v>
      </c>
      <c r="J152" s="634">
        <v>5</v>
      </c>
      <c r="K152" s="634">
        <v>1</v>
      </c>
      <c r="L152" s="634">
        <v>0</v>
      </c>
    </row>
    <row r="153" spans="1:12" ht="21.4" x14ac:dyDescent="0.45">
      <c r="A153" s="641" t="s">
        <v>526</v>
      </c>
      <c r="B153" s="634">
        <v>300</v>
      </c>
      <c r="C153" s="634">
        <v>57</v>
      </c>
      <c r="D153" s="634">
        <v>226</v>
      </c>
      <c r="E153" s="634">
        <v>15</v>
      </c>
      <c r="F153" s="634">
        <v>1</v>
      </c>
      <c r="G153" s="634">
        <v>9</v>
      </c>
      <c r="H153" s="634">
        <v>28</v>
      </c>
      <c r="I153" s="634">
        <v>161</v>
      </c>
      <c r="J153" s="634">
        <v>5</v>
      </c>
      <c r="K153" s="634">
        <v>4</v>
      </c>
      <c r="L153" s="634">
        <v>3</v>
      </c>
    </row>
    <row r="154" spans="1:12" x14ac:dyDescent="0.45">
      <c r="A154" s="641" t="s">
        <v>527</v>
      </c>
      <c r="B154" s="634">
        <v>302</v>
      </c>
      <c r="C154" s="634">
        <v>67</v>
      </c>
      <c r="D154" s="634">
        <v>210</v>
      </c>
      <c r="E154" s="634">
        <v>12</v>
      </c>
      <c r="F154" s="634">
        <v>0</v>
      </c>
      <c r="G154" s="634">
        <v>12</v>
      </c>
      <c r="H154" s="634">
        <v>4</v>
      </c>
      <c r="I154" s="634">
        <v>173</v>
      </c>
      <c r="J154" s="634">
        <v>4</v>
      </c>
      <c r="K154" s="634">
        <v>1</v>
      </c>
      <c r="L154" s="634">
        <v>4</v>
      </c>
    </row>
    <row r="155" spans="1:12" x14ac:dyDescent="0.45">
      <c r="A155" s="641" t="s">
        <v>528</v>
      </c>
      <c r="B155" s="634">
        <v>82</v>
      </c>
      <c r="C155" s="634">
        <v>10</v>
      </c>
      <c r="D155" s="634">
        <v>63</v>
      </c>
      <c r="E155" s="634">
        <v>1</v>
      </c>
      <c r="F155" s="634">
        <v>0</v>
      </c>
      <c r="G155" s="634">
        <v>5</v>
      </c>
      <c r="H155" s="634">
        <v>7</v>
      </c>
      <c r="I155" s="634">
        <v>49</v>
      </c>
      <c r="J155" s="634">
        <v>0</v>
      </c>
      <c r="K155" s="634">
        <v>1</v>
      </c>
      <c r="L155" s="634">
        <v>0</v>
      </c>
    </row>
    <row r="156" spans="1:12" x14ac:dyDescent="0.45">
      <c r="A156" s="641" t="s">
        <v>529</v>
      </c>
      <c r="B156" s="634">
        <v>104</v>
      </c>
      <c r="C156" s="634">
        <v>26</v>
      </c>
      <c r="D156" s="634">
        <v>65</v>
      </c>
      <c r="E156" s="634">
        <v>4</v>
      </c>
      <c r="F156" s="634">
        <v>0</v>
      </c>
      <c r="G156" s="634">
        <v>7</v>
      </c>
      <c r="H156" s="634">
        <v>8</v>
      </c>
      <c r="I156" s="634">
        <v>43</v>
      </c>
      <c r="J156" s="634">
        <v>1</v>
      </c>
      <c r="K156" s="634">
        <v>1</v>
      </c>
      <c r="L156" s="634">
        <v>1</v>
      </c>
    </row>
    <row r="157" spans="1:12" x14ac:dyDescent="0.45">
      <c r="A157" s="641" t="s">
        <v>530</v>
      </c>
      <c r="B157" s="634">
        <v>288</v>
      </c>
      <c r="C157" s="634">
        <v>97</v>
      </c>
      <c r="D157" s="634">
        <v>176</v>
      </c>
      <c r="E157" s="634">
        <v>17</v>
      </c>
      <c r="F157" s="634">
        <v>1</v>
      </c>
      <c r="G157" s="634">
        <v>12</v>
      </c>
      <c r="H157" s="634">
        <v>4</v>
      </c>
      <c r="I157" s="634">
        <v>131</v>
      </c>
      <c r="J157" s="634">
        <v>8</v>
      </c>
      <c r="K157" s="634">
        <v>1</v>
      </c>
      <c r="L157" s="634">
        <v>2</v>
      </c>
    </row>
    <row r="158" spans="1:12" x14ac:dyDescent="0.45">
      <c r="A158" s="641" t="s">
        <v>531</v>
      </c>
      <c r="B158" s="634">
        <v>295</v>
      </c>
      <c r="C158" s="634">
        <v>52</v>
      </c>
      <c r="D158" s="634">
        <v>233</v>
      </c>
      <c r="E158" s="634">
        <v>9</v>
      </c>
      <c r="F158" s="634">
        <v>1</v>
      </c>
      <c r="G158" s="634">
        <v>14</v>
      </c>
      <c r="H158" s="634">
        <v>50</v>
      </c>
      <c r="I158" s="634">
        <v>143</v>
      </c>
      <c r="J158" s="634">
        <v>6</v>
      </c>
      <c r="K158" s="634">
        <v>4</v>
      </c>
      <c r="L158" s="634">
        <v>6</v>
      </c>
    </row>
    <row r="159" spans="1:12" x14ac:dyDescent="0.45">
      <c r="A159" s="641" t="s">
        <v>532</v>
      </c>
      <c r="B159" s="634">
        <v>128</v>
      </c>
      <c r="C159" s="634">
        <v>53</v>
      </c>
      <c r="D159" s="634">
        <v>70</v>
      </c>
      <c r="E159" s="634">
        <v>7</v>
      </c>
      <c r="F159" s="634">
        <v>1</v>
      </c>
      <c r="G159" s="634">
        <v>9</v>
      </c>
      <c r="H159" s="634">
        <v>7</v>
      </c>
      <c r="I159" s="634">
        <v>44</v>
      </c>
      <c r="J159" s="634">
        <v>1</v>
      </c>
      <c r="K159" s="634">
        <v>0</v>
      </c>
      <c r="L159" s="634">
        <v>1</v>
      </c>
    </row>
    <row r="160" spans="1:12" x14ac:dyDescent="0.45">
      <c r="A160" s="4" t="s">
        <v>23</v>
      </c>
      <c r="B160" s="634">
        <v>9897</v>
      </c>
      <c r="C160" s="634">
        <v>5122</v>
      </c>
      <c r="D160" s="634">
        <v>4223</v>
      </c>
      <c r="E160" s="634">
        <v>294</v>
      </c>
      <c r="F160" s="634">
        <v>7</v>
      </c>
      <c r="G160" s="634">
        <v>649</v>
      </c>
      <c r="H160" s="634">
        <v>165</v>
      </c>
      <c r="I160" s="634">
        <v>2869</v>
      </c>
      <c r="J160" s="634">
        <v>108</v>
      </c>
      <c r="K160" s="634">
        <v>31</v>
      </c>
      <c r="L160" s="634">
        <v>100</v>
      </c>
    </row>
    <row r="161" spans="1:12" x14ac:dyDescent="0.45">
      <c r="A161" s="5" t="s">
        <v>24</v>
      </c>
      <c r="B161" s="634">
        <v>361</v>
      </c>
      <c r="C161" s="634">
        <v>132</v>
      </c>
      <c r="D161" s="634">
        <v>216</v>
      </c>
      <c r="E161" s="634">
        <v>12</v>
      </c>
      <c r="F161" s="634">
        <v>0</v>
      </c>
      <c r="G161" s="634">
        <v>12</v>
      </c>
      <c r="H161" s="634">
        <v>9</v>
      </c>
      <c r="I161" s="634">
        <v>169</v>
      </c>
      <c r="J161" s="634">
        <v>8</v>
      </c>
      <c r="K161" s="634">
        <v>1</v>
      </c>
      <c r="L161" s="634">
        <v>5</v>
      </c>
    </row>
    <row r="162" spans="1:12" x14ac:dyDescent="0.45">
      <c r="A162" s="5" t="s">
        <v>25</v>
      </c>
      <c r="B162" s="634">
        <v>1129</v>
      </c>
      <c r="C162" s="634">
        <v>349</v>
      </c>
      <c r="D162" s="634">
        <v>725</v>
      </c>
      <c r="E162" s="634">
        <v>51</v>
      </c>
      <c r="F162" s="634">
        <v>3</v>
      </c>
      <c r="G162" s="634">
        <v>160</v>
      </c>
      <c r="H162" s="634">
        <v>20</v>
      </c>
      <c r="I162" s="634">
        <v>449</v>
      </c>
      <c r="J162" s="634">
        <v>26</v>
      </c>
      <c r="K162" s="634">
        <v>5</v>
      </c>
      <c r="L162" s="634">
        <v>11</v>
      </c>
    </row>
    <row r="163" spans="1:12" x14ac:dyDescent="0.45">
      <c r="A163" s="5" t="s">
        <v>26</v>
      </c>
      <c r="B163" s="634">
        <v>1002</v>
      </c>
      <c r="C163" s="634">
        <v>461</v>
      </c>
      <c r="D163" s="634">
        <v>488</v>
      </c>
      <c r="E163" s="634">
        <v>27</v>
      </c>
      <c r="F163" s="634">
        <v>2</v>
      </c>
      <c r="G163" s="634">
        <v>73</v>
      </c>
      <c r="H163" s="634">
        <v>9</v>
      </c>
      <c r="I163" s="634">
        <v>351</v>
      </c>
      <c r="J163" s="634">
        <v>8</v>
      </c>
      <c r="K163" s="634">
        <v>5</v>
      </c>
      <c r="L163" s="634">
        <v>13</v>
      </c>
    </row>
    <row r="164" spans="1:12" x14ac:dyDescent="0.45">
      <c r="A164" s="5" t="s">
        <v>27</v>
      </c>
      <c r="B164" s="634">
        <v>633</v>
      </c>
      <c r="C164" s="634">
        <v>360</v>
      </c>
      <c r="D164" s="634">
        <v>230</v>
      </c>
      <c r="E164" s="634">
        <v>16</v>
      </c>
      <c r="F164" s="634">
        <v>0</v>
      </c>
      <c r="G164" s="634">
        <v>23</v>
      </c>
      <c r="H164" s="634">
        <v>18</v>
      </c>
      <c r="I164" s="634">
        <v>166</v>
      </c>
      <c r="J164" s="634">
        <v>3</v>
      </c>
      <c r="K164" s="634">
        <v>1</v>
      </c>
      <c r="L164" s="634">
        <v>3</v>
      </c>
    </row>
    <row r="165" spans="1:12" x14ac:dyDescent="0.45">
      <c r="A165" s="5" t="s">
        <v>28</v>
      </c>
      <c r="B165" s="634">
        <v>2004</v>
      </c>
      <c r="C165" s="634">
        <v>1243</v>
      </c>
      <c r="D165" s="634">
        <v>632</v>
      </c>
      <c r="E165" s="634">
        <v>43</v>
      </c>
      <c r="F165" s="634">
        <v>0</v>
      </c>
      <c r="G165" s="634">
        <v>137</v>
      </c>
      <c r="H165" s="634">
        <v>28</v>
      </c>
      <c r="I165" s="634">
        <v>383</v>
      </c>
      <c r="J165" s="634">
        <v>18</v>
      </c>
      <c r="K165" s="634">
        <v>4</v>
      </c>
      <c r="L165" s="634">
        <v>19</v>
      </c>
    </row>
    <row r="166" spans="1:12" x14ac:dyDescent="0.45">
      <c r="A166" s="5" t="s">
        <v>29</v>
      </c>
      <c r="B166" s="634">
        <v>244</v>
      </c>
      <c r="C166" s="634">
        <v>161</v>
      </c>
      <c r="D166" s="634">
        <v>65</v>
      </c>
      <c r="E166" s="634">
        <v>6</v>
      </c>
      <c r="F166" s="634">
        <v>0</v>
      </c>
      <c r="G166" s="634">
        <v>8</v>
      </c>
      <c r="H166" s="634">
        <v>5</v>
      </c>
      <c r="I166" s="634">
        <v>40</v>
      </c>
      <c r="J166" s="634">
        <v>3</v>
      </c>
      <c r="K166" s="634">
        <v>3</v>
      </c>
      <c r="L166" s="634">
        <v>0</v>
      </c>
    </row>
    <row r="167" spans="1:12" x14ac:dyDescent="0.45">
      <c r="A167" s="5" t="s">
        <v>30</v>
      </c>
      <c r="B167" s="634">
        <v>874</v>
      </c>
      <c r="C167" s="634">
        <v>450</v>
      </c>
      <c r="D167" s="634">
        <v>382</v>
      </c>
      <c r="E167" s="634">
        <v>32</v>
      </c>
      <c r="F167" s="634">
        <v>0</v>
      </c>
      <c r="G167" s="634">
        <v>58</v>
      </c>
      <c r="H167" s="634">
        <v>12</v>
      </c>
      <c r="I167" s="634">
        <v>260</v>
      </c>
      <c r="J167" s="634">
        <v>10</v>
      </c>
      <c r="K167" s="634">
        <v>2</v>
      </c>
      <c r="L167" s="634">
        <v>8</v>
      </c>
    </row>
    <row r="168" spans="1:12" x14ac:dyDescent="0.45">
      <c r="A168" s="5" t="s">
        <v>31</v>
      </c>
      <c r="B168" s="634">
        <v>1467</v>
      </c>
      <c r="C168" s="634">
        <v>784</v>
      </c>
      <c r="D168" s="634">
        <v>620</v>
      </c>
      <c r="E168" s="634">
        <v>33</v>
      </c>
      <c r="F168" s="634">
        <v>0</v>
      </c>
      <c r="G168" s="634">
        <v>73</v>
      </c>
      <c r="H168" s="634">
        <v>18</v>
      </c>
      <c r="I168" s="634">
        <v>459</v>
      </c>
      <c r="J168" s="634">
        <v>11</v>
      </c>
      <c r="K168" s="634">
        <v>2</v>
      </c>
      <c r="L168" s="634">
        <v>24</v>
      </c>
    </row>
    <row r="169" spans="1:12" x14ac:dyDescent="0.45">
      <c r="A169" s="5" t="s">
        <v>32</v>
      </c>
      <c r="B169" s="634">
        <v>2183</v>
      </c>
      <c r="C169" s="634">
        <v>1182</v>
      </c>
      <c r="D169" s="634">
        <v>865</v>
      </c>
      <c r="E169" s="634">
        <v>74</v>
      </c>
      <c r="F169" s="634">
        <v>2</v>
      </c>
      <c r="G169" s="634">
        <v>105</v>
      </c>
      <c r="H169" s="634">
        <v>46</v>
      </c>
      <c r="I169" s="634">
        <v>592</v>
      </c>
      <c r="J169" s="634">
        <v>21</v>
      </c>
      <c r="K169" s="634">
        <v>8</v>
      </c>
      <c r="L169" s="634">
        <v>17</v>
      </c>
    </row>
    <row r="170" spans="1:12" x14ac:dyDescent="0.45">
      <c r="A170" s="640" t="s">
        <v>533</v>
      </c>
      <c r="B170" s="634">
        <v>412</v>
      </c>
      <c r="C170" s="634">
        <v>265</v>
      </c>
      <c r="D170" s="634">
        <v>109</v>
      </c>
      <c r="E170" s="634">
        <v>7</v>
      </c>
      <c r="F170" s="634">
        <v>0</v>
      </c>
      <c r="G170" s="634">
        <v>20</v>
      </c>
      <c r="H170" s="634">
        <v>5</v>
      </c>
      <c r="I170" s="634">
        <v>75</v>
      </c>
      <c r="J170" s="634">
        <v>2</v>
      </c>
      <c r="K170" s="634">
        <v>0</v>
      </c>
      <c r="L170" s="634">
        <v>0</v>
      </c>
    </row>
    <row r="171" spans="1:12" x14ac:dyDescent="0.45">
      <c r="A171" s="640" t="s">
        <v>534</v>
      </c>
      <c r="B171" s="634">
        <v>283</v>
      </c>
      <c r="C171" s="634">
        <v>119</v>
      </c>
      <c r="D171" s="634">
        <v>152</v>
      </c>
      <c r="E171" s="634">
        <v>15</v>
      </c>
      <c r="F171" s="634">
        <v>1</v>
      </c>
      <c r="G171" s="634">
        <v>25</v>
      </c>
      <c r="H171" s="634">
        <v>8</v>
      </c>
      <c r="I171" s="634">
        <v>96</v>
      </c>
      <c r="J171" s="634">
        <v>5</v>
      </c>
      <c r="K171" s="634">
        <v>1</v>
      </c>
      <c r="L171" s="634">
        <v>1</v>
      </c>
    </row>
    <row r="172" spans="1:12" x14ac:dyDescent="0.45">
      <c r="A172" s="640" t="s">
        <v>535</v>
      </c>
      <c r="B172" s="634">
        <v>130</v>
      </c>
      <c r="C172" s="634">
        <v>41</v>
      </c>
      <c r="D172" s="634">
        <v>87</v>
      </c>
      <c r="E172" s="634">
        <v>4</v>
      </c>
      <c r="F172" s="634">
        <v>0</v>
      </c>
      <c r="G172" s="634">
        <v>5</v>
      </c>
      <c r="H172" s="634">
        <v>1</v>
      </c>
      <c r="I172" s="634">
        <v>67</v>
      </c>
      <c r="J172" s="634">
        <v>3</v>
      </c>
      <c r="K172" s="634">
        <v>1</v>
      </c>
      <c r="L172" s="634">
        <v>6</v>
      </c>
    </row>
    <row r="173" spans="1:12" x14ac:dyDescent="0.45">
      <c r="A173" s="640" t="s">
        <v>536</v>
      </c>
      <c r="B173" s="634">
        <v>82</v>
      </c>
      <c r="C173" s="634">
        <v>44</v>
      </c>
      <c r="D173" s="634">
        <v>38</v>
      </c>
      <c r="E173" s="634">
        <v>4</v>
      </c>
      <c r="F173" s="634">
        <v>0</v>
      </c>
      <c r="G173" s="634">
        <v>4</v>
      </c>
      <c r="H173" s="634">
        <v>0</v>
      </c>
      <c r="I173" s="634">
        <v>23</v>
      </c>
      <c r="J173" s="634">
        <v>3</v>
      </c>
      <c r="K173" s="634">
        <v>0</v>
      </c>
      <c r="L173" s="634">
        <v>4</v>
      </c>
    </row>
    <row r="174" spans="1:12" x14ac:dyDescent="0.45">
      <c r="A174" s="640" t="s">
        <v>537</v>
      </c>
      <c r="B174" s="634">
        <v>125</v>
      </c>
      <c r="C174" s="634">
        <v>71</v>
      </c>
      <c r="D174" s="634">
        <v>54</v>
      </c>
      <c r="E174" s="634">
        <v>5</v>
      </c>
      <c r="F174" s="634">
        <v>0</v>
      </c>
      <c r="G174" s="634">
        <v>5</v>
      </c>
      <c r="H174" s="634">
        <v>3</v>
      </c>
      <c r="I174" s="634">
        <v>40</v>
      </c>
      <c r="J174" s="634">
        <v>1</v>
      </c>
      <c r="K174" s="634">
        <v>0</v>
      </c>
      <c r="L174" s="634">
        <v>0</v>
      </c>
    </row>
    <row r="175" spans="1:12" x14ac:dyDescent="0.45">
      <c r="A175" s="640" t="s">
        <v>538</v>
      </c>
      <c r="B175" s="634">
        <v>105</v>
      </c>
      <c r="C175" s="634">
        <v>36</v>
      </c>
      <c r="D175" s="634">
        <v>69</v>
      </c>
      <c r="E175" s="634">
        <v>6</v>
      </c>
      <c r="F175" s="634">
        <v>0</v>
      </c>
      <c r="G175" s="634">
        <v>6</v>
      </c>
      <c r="H175" s="634">
        <v>9</v>
      </c>
      <c r="I175" s="634">
        <v>44</v>
      </c>
      <c r="J175" s="634">
        <v>1</v>
      </c>
      <c r="K175" s="634">
        <v>0</v>
      </c>
      <c r="L175" s="634">
        <v>3</v>
      </c>
    </row>
    <row r="176" spans="1:12" x14ac:dyDescent="0.45">
      <c r="A176" s="640" t="s">
        <v>539</v>
      </c>
      <c r="B176" s="634">
        <v>1046</v>
      </c>
      <c r="C176" s="634">
        <v>606</v>
      </c>
      <c r="D176" s="634">
        <v>356</v>
      </c>
      <c r="E176" s="634">
        <v>33</v>
      </c>
      <c r="F176" s="634">
        <v>1</v>
      </c>
      <c r="G176" s="634">
        <v>40</v>
      </c>
      <c r="H176" s="634">
        <v>20</v>
      </c>
      <c r="I176" s="634">
        <v>247</v>
      </c>
      <c r="J176" s="634">
        <v>6</v>
      </c>
      <c r="K176" s="634">
        <v>6</v>
      </c>
      <c r="L176" s="634">
        <v>3</v>
      </c>
    </row>
    <row r="177" spans="1:12" x14ac:dyDescent="0.45">
      <c r="A177" s="4" t="s">
        <v>33</v>
      </c>
      <c r="B177" s="634">
        <v>5117</v>
      </c>
      <c r="C177" s="634">
        <v>539</v>
      </c>
      <c r="D177" s="634">
        <v>4209</v>
      </c>
      <c r="E177" s="634">
        <v>315</v>
      </c>
      <c r="F177" s="634">
        <v>28</v>
      </c>
      <c r="G177" s="634">
        <v>195</v>
      </c>
      <c r="H177" s="634">
        <v>635</v>
      </c>
      <c r="I177" s="634">
        <v>2856</v>
      </c>
      <c r="J177" s="634">
        <v>89</v>
      </c>
      <c r="K177" s="634">
        <v>23</v>
      </c>
      <c r="L177" s="634">
        <v>68</v>
      </c>
    </row>
    <row r="178" spans="1:12" x14ac:dyDescent="0.45">
      <c r="A178" s="5" t="s">
        <v>34</v>
      </c>
      <c r="B178" s="634">
        <v>922</v>
      </c>
      <c r="C178" s="634">
        <v>35</v>
      </c>
      <c r="D178" s="634">
        <v>798</v>
      </c>
      <c r="E178" s="634">
        <v>44</v>
      </c>
      <c r="F178" s="634">
        <v>7</v>
      </c>
      <c r="G178" s="634">
        <v>20</v>
      </c>
      <c r="H178" s="634">
        <v>198</v>
      </c>
      <c r="I178" s="634">
        <v>493</v>
      </c>
      <c r="J178" s="634">
        <v>16</v>
      </c>
      <c r="K178" s="634">
        <v>4</v>
      </c>
      <c r="L178" s="634">
        <v>16</v>
      </c>
    </row>
    <row r="179" spans="1:12" x14ac:dyDescent="0.45">
      <c r="A179" s="640" t="s">
        <v>540</v>
      </c>
      <c r="B179" s="634">
        <v>169</v>
      </c>
      <c r="C179" s="634">
        <v>7</v>
      </c>
      <c r="D179" s="634">
        <v>144</v>
      </c>
      <c r="E179" s="634">
        <v>7</v>
      </c>
      <c r="F179" s="634">
        <v>1</v>
      </c>
      <c r="G179" s="634">
        <v>8</v>
      </c>
      <c r="H179" s="634">
        <v>39</v>
      </c>
      <c r="I179" s="634">
        <v>76</v>
      </c>
      <c r="J179" s="634">
        <v>3</v>
      </c>
      <c r="K179" s="634">
        <v>1</v>
      </c>
      <c r="L179" s="634">
        <v>9</v>
      </c>
    </row>
    <row r="180" spans="1:12" x14ac:dyDescent="0.45">
      <c r="A180" s="640" t="s">
        <v>541</v>
      </c>
      <c r="B180" s="634">
        <v>68</v>
      </c>
      <c r="C180" s="634">
        <v>10</v>
      </c>
      <c r="D180" s="634">
        <v>57</v>
      </c>
      <c r="E180" s="634">
        <v>4</v>
      </c>
      <c r="F180" s="634">
        <v>0</v>
      </c>
      <c r="G180" s="634">
        <v>3</v>
      </c>
      <c r="H180" s="634">
        <v>15</v>
      </c>
      <c r="I180" s="634">
        <v>31</v>
      </c>
      <c r="J180" s="634">
        <v>3</v>
      </c>
      <c r="K180" s="634">
        <v>0</v>
      </c>
      <c r="L180" s="634">
        <v>1</v>
      </c>
    </row>
    <row r="181" spans="1:12" x14ac:dyDescent="0.45">
      <c r="A181" s="640" t="s">
        <v>542</v>
      </c>
      <c r="B181" s="634">
        <v>622</v>
      </c>
      <c r="C181" s="634">
        <v>18</v>
      </c>
      <c r="D181" s="634">
        <v>536</v>
      </c>
      <c r="E181" s="634">
        <v>29</v>
      </c>
      <c r="F181" s="634">
        <v>6</v>
      </c>
      <c r="G181" s="634">
        <v>7</v>
      </c>
      <c r="H181" s="634">
        <v>114</v>
      </c>
      <c r="I181" s="634">
        <v>363</v>
      </c>
      <c r="J181" s="634">
        <v>9</v>
      </c>
      <c r="K181" s="634">
        <v>2</v>
      </c>
      <c r="L181" s="634">
        <v>6</v>
      </c>
    </row>
    <row r="182" spans="1:12" x14ac:dyDescent="0.45">
      <c r="A182" s="640" t="s">
        <v>543</v>
      </c>
      <c r="B182" s="634">
        <v>63</v>
      </c>
      <c r="C182" s="634">
        <v>0</v>
      </c>
      <c r="D182" s="634">
        <v>61</v>
      </c>
      <c r="E182" s="634">
        <v>4</v>
      </c>
      <c r="F182" s="634">
        <v>0</v>
      </c>
      <c r="G182" s="634">
        <v>2</v>
      </c>
      <c r="H182" s="634">
        <v>30</v>
      </c>
      <c r="I182" s="634">
        <v>23</v>
      </c>
      <c r="J182" s="634">
        <v>1</v>
      </c>
      <c r="K182" s="634">
        <v>1</v>
      </c>
      <c r="L182" s="634">
        <v>0</v>
      </c>
    </row>
    <row r="183" spans="1:12" x14ac:dyDescent="0.45">
      <c r="A183" s="5" t="s">
        <v>544</v>
      </c>
      <c r="B183" s="634">
        <v>2783</v>
      </c>
      <c r="C183" s="634">
        <v>327</v>
      </c>
      <c r="D183" s="634">
        <v>2282</v>
      </c>
      <c r="E183" s="634">
        <v>189</v>
      </c>
      <c r="F183" s="634">
        <v>16</v>
      </c>
      <c r="G183" s="634">
        <v>116</v>
      </c>
      <c r="H183" s="634">
        <v>308</v>
      </c>
      <c r="I183" s="634">
        <v>1574</v>
      </c>
      <c r="J183" s="634">
        <v>50</v>
      </c>
      <c r="K183" s="634">
        <v>12</v>
      </c>
      <c r="L183" s="634">
        <v>17</v>
      </c>
    </row>
    <row r="184" spans="1:12" x14ac:dyDescent="0.45">
      <c r="A184" s="640" t="s">
        <v>545</v>
      </c>
      <c r="B184" s="634">
        <v>294</v>
      </c>
      <c r="C184" s="634">
        <v>18</v>
      </c>
      <c r="D184" s="634">
        <v>253</v>
      </c>
      <c r="E184" s="634">
        <v>26</v>
      </c>
      <c r="F184" s="634">
        <v>0</v>
      </c>
      <c r="G184" s="634">
        <v>7</v>
      </c>
      <c r="H184" s="634">
        <v>54</v>
      </c>
      <c r="I184" s="634">
        <v>160</v>
      </c>
      <c r="J184" s="634">
        <v>5</v>
      </c>
      <c r="K184" s="634">
        <v>0</v>
      </c>
      <c r="L184" s="634">
        <v>1</v>
      </c>
    </row>
    <row r="185" spans="1:12" x14ac:dyDescent="0.45">
      <c r="A185" s="640" t="s">
        <v>546</v>
      </c>
      <c r="B185" s="634">
        <v>589</v>
      </c>
      <c r="C185" s="634">
        <v>78</v>
      </c>
      <c r="D185" s="634">
        <v>460</v>
      </c>
      <c r="E185" s="634">
        <v>40</v>
      </c>
      <c r="F185" s="634">
        <v>1</v>
      </c>
      <c r="G185" s="634">
        <v>27</v>
      </c>
      <c r="H185" s="634">
        <v>56</v>
      </c>
      <c r="I185" s="634">
        <v>318</v>
      </c>
      <c r="J185" s="634">
        <v>12</v>
      </c>
      <c r="K185" s="634">
        <v>4</v>
      </c>
      <c r="L185" s="634">
        <v>2</v>
      </c>
    </row>
    <row r="186" spans="1:12" x14ac:dyDescent="0.45">
      <c r="A186" s="640" t="s">
        <v>547</v>
      </c>
      <c r="B186" s="634">
        <v>65</v>
      </c>
      <c r="C186" s="634">
        <v>13</v>
      </c>
      <c r="D186" s="634">
        <v>49</v>
      </c>
      <c r="E186" s="634">
        <v>4</v>
      </c>
      <c r="F186" s="634">
        <v>0</v>
      </c>
      <c r="G186" s="634">
        <v>5</v>
      </c>
      <c r="H186" s="634">
        <v>4</v>
      </c>
      <c r="I186" s="634">
        <v>35</v>
      </c>
      <c r="J186" s="634">
        <v>1</v>
      </c>
      <c r="K186" s="634">
        <v>0</v>
      </c>
      <c r="L186" s="634">
        <v>0</v>
      </c>
    </row>
    <row r="187" spans="1:12" x14ac:dyDescent="0.45">
      <c r="A187" s="640" t="s">
        <v>548</v>
      </c>
      <c r="B187" s="634">
        <v>168</v>
      </c>
      <c r="C187" s="634">
        <v>22</v>
      </c>
      <c r="D187" s="634">
        <v>141</v>
      </c>
      <c r="E187" s="634">
        <v>13</v>
      </c>
      <c r="F187" s="634">
        <v>2</v>
      </c>
      <c r="G187" s="634">
        <v>11</v>
      </c>
      <c r="H187" s="634">
        <v>18</v>
      </c>
      <c r="I187" s="634">
        <v>94</v>
      </c>
      <c r="J187" s="634">
        <v>2</v>
      </c>
      <c r="K187" s="634">
        <v>0</v>
      </c>
      <c r="L187" s="634">
        <v>1</v>
      </c>
    </row>
    <row r="188" spans="1:12" x14ac:dyDescent="0.45">
      <c r="A188" s="640" t="s">
        <v>549</v>
      </c>
      <c r="B188" s="634">
        <v>286</v>
      </c>
      <c r="C188" s="634">
        <v>46</v>
      </c>
      <c r="D188" s="634">
        <v>215</v>
      </c>
      <c r="E188" s="634">
        <v>13</v>
      </c>
      <c r="F188" s="634">
        <v>2</v>
      </c>
      <c r="G188" s="634">
        <v>12</v>
      </c>
      <c r="H188" s="634">
        <v>32</v>
      </c>
      <c r="I188" s="634">
        <v>147</v>
      </c>
      <c r="J188" s="634">
        <v>8</v>
      </c>
      <c r="K188" s="634">
        <v>0</v>
      </c>
      <c r="L188" s="634">
        <v>1</v>
      </c>
    </row>
    <row r="189" spans="1:12" x14ac:dyDescent="0.45">
      <c r="A189" s="640" t="s">
        <v>550</v>
      </c>
      <c r="B189" s="634">
        <v>92</v>
      </c>
      <c r="C189" s="634">
        <v>24</v>
      </c>
      <c r="D189" s="634">
        <v>63</v>
      </c>
      <c r="E189" s="634">
        <v>4</v>
      </c>
      <c r="F189" s="634">
        <v>0</v>
      </c>
      <c r="G189" s="634">
        <v>4</v>
      </c>
      <c r="H189" s="634">
        <v>3</v>
      </c>
      <c r="I189" s="634">
        <v>48</v>
      </c>
      <c r="J189" s="634">
        <v>2</v>
      </c>
      <c r="K189" s="634">
        <v>1</v>
      </c>
      <c r="L189" s="634">
        <v>1</v>
      </c>
    </row>
    <row r="190" spans="1:12" x14ac:dyDescent="0.45">
      <c r="A190" s="640" t="s">
        <v>551</v>
      </c>
      <c r="B190" s="634">
        <v>231</v>
      </c>
      <c r="C190" s="634">
        <v>48</v>
      </c>
      <c r="D190" s="634">
        <v>172</v>
      </c>
      <c r="E190" s="634">
        <v>7</v>
      </c>
      <c r="F190" s="634">
        <v>5</v>
      </c>
      <c r="G190" s="634">
        <v>17</v>
      </c>
      <c r="H190" s="634">
        <v>16</v>
      </c>
      <c r="I190" s="634">
        <v>122</v>
      </c>
      <c r="J190" s="634">
        <v>1</v>
      </c>
      <c r="K190" s="634">
        <v>2</v>
      </c>
      <c r="L190" s="634">
        <v>2</v>
      </c>
    </row>
    <row r="191" spans="1:12" x14ac:dyDescent="0.45">
      <c r="A191" s="640" t="s">
        <v>552</v>
      </c>
      <c r="B191" s="634">
        <v>522</v>
      </c>
      <c r="C191" s="634">
        <v>25</v>
      </c>
      <c r="D191" s="634">
        <v>474</v>
      </c>
      <c r="E191" s="634">
        <v>41</v>
      </c>
      <c r="F191" s="634">
        <v>4</v>
      </c>
      <c r="G191" s="634">
        <v>19</v>
      </c>
      <c r="H191" s="634">
        <v>80</v>
      </c>
      <c r="I191" s="634">
        <v>310</v>
      </c>
      <c r="J191" s="634">
        <v>11</v>
      </c>
      <c r="K191" s="634">
        <v>4</v>
      </c>
      <c r="L191" s="634">
        <v>5</v>
      </c>
    </row>
    <row r="192" spans="1:12" x14ac:dyDescent="0.45">
      <c r="A192" s="640" t="s">
        <v>553</v>
      </c>
      <c r="B192" s="634">
        <v>55</v>
      </c>
      <c r="C192" s="634">
        <v>14</v>
      </c>
      <c r="D192" s="634">
        <v>39</v>
      </c>
      <c r="E192" s="634">
        <v>6</v>
      </c>
      <c r="F192" s="634">
        <v>0</v>
      </c>
      <c r="G192" s="634">
        <v>2</v>
      </c>
      <c r="H192" s="634">
        <v>1</v>
      </c>
      <c r="I192" s="634">
        <v>27</v>
      </c>
      <c r="J192" s="634">
        <v>0</v>
      </c>
      <c r="K192" s="634">
        <v>0</v>
      </c>
      <c r="L192" s="634">
        <v>3</v>
      </c>
    </row>
    <row r="193" spans="1:12" x14ac:dyDescent="0.45">
      <c r="A193" s="640" t="s">
        <v>554</v>
      </c>
      <c r="B193" s="634">
        <v>133</v>
      </c>
      <c r="C193" s="634">
        <v>3</v>
      </c>
      <c r="D193" s="634">
        <v>124</v>
      </c>
      <c r="E193" s="634">
        <v>9</v>
      </c>
      <c r="F193" s="634">
        <v>0</v>
      </c>
      <c r="G193" s="634">
        <v>5</v>
      </c>
      <c r="H193" s="634">
        <v>15</v>
      </c>
      <c r="I193" s="634">
        <v>93</v>
      </c>
      <c r="J193" s="634">
        <v>2</v>
      </c>
      <c r="K193" s="634">
        <v>0</v>
      </c>
      <c r="L193" s="634">
        <v>0</v>
      </c>
    </row>
    <row r="194" spans="1:12" x14ac:dyDescent="0.45">
      <c r="A194" s="640" t="s">
        <v>555</v>
      </c>
      <c r="B194" s="634">
        <v>90</v>
      </c>
      <c r="C194" s="634">
        <v>8</v>
      </c>
      <c r="D194" s="634">
        <v>77</v>
      </c>
      <c r="E194" s="634">
        <v>14</v>
      </c>
      <c r="F194" s="634">
        <v>0</v>
      </c>
      <c r="G194" s="634">
        <v>3</v>
      </c>
      <c r="H194" s="634">
        <v>9</v>
      </c>
      <c r="I194" s="634">
        <v>48</v>
      </c>
      <c r="J194" s="634">
        <v>2</v>
      </c>
      <c r="K194" s="634">
        <v>0</v>
      </c>
      <c r="L194" s="634">
        <v>1</v>
      </c>
    </row>
    <row r="195" spans="1:12" x14ac:dyDescent="0.45">
      <c r="A195" s="640" t="s">
        <v>556</v>
      </c>
      <c r="B195" s="634">
        <v>258</v>
      </c>
      <c r="C195" s="634">
        <v>28</v>
      </c>
      <c r="D195" s="634">
        <v>215</v>
      </c>
      <c r="E195" s="634">
        <v>12</v>
      </c>
      <c r="F195" s="634">
        <v>2</v>
      </c>
      <c r="G195" s="634">
        <v>4</v>
      </c>
      <c r="H195" s="634">
        <v>20</v>
      </c>
      <c r="I195" s="634">
        <v>172</v>
      </c>
      <c r="J195" s="634">
        <v>4</v>
      </c>
      <c r="K195" s="634">
        <v>1</v>
      </c>
      <c r="L195" s="634">
        <v>0</v>
      </c>
    </row>
    <row r="196" spans="1:12" x14ac:dyDescent="0.45">
      <c r="A196" s="5" t="s">
        <v>36</v>
      </c>
      <c r="B196" s="634">
        <v>155</v>
      </c>
      <c r="C196" s="634">
        <v>13</v>
      </c>
      <c r="D196" s="634">
        <v>132</v>
      </c>
      <c r="E196" s="634">
        <v>6</v>
      </c>
      <c r="F196" s="634">
        <v>0</v>
      </c>
      <c r="G196" s="634">
        <v>8</v>
      </c>
      <c r="H196" s="634">
        <v>20</v>
      </c>
      <c r="I196" s="634">
        <v>97</v>
      </c>
      <c r="J196" s="634">
        <v>0</v>
      </c>
      <c r="K196" s="634">
        <v>0</v>
      </c>
      <c r="L196" s="634">
        <v>1</v>
      </c>
    </row>
    <row r="197" spans="1:12" x14ac:dyDescent="0.45">
      <c r="A197" s="5" t="s">
        <v>304</v>
      </c>
      <c r="B197" s="634">
        <v>957</v>
      </c>
      <c r="C197" s="634">
        <v>145</v>
      </c>
      <c r="D197" s="634">
        <v>765</v>
      </c>
      <c r="E197" s="634">
        <v>49</v>
      </c>
      <c r="F197" s="634">
        <v>4</v>
      </c>
      <c r="G197" s="634">
        <v>44</v>
      </c>
      <c r="H197" s="634">
        <v>71</v>
      </c>
      <c r="I197" s="634">
        <v>563</v>
      </c>
      <c r="J197" s="634">
        <v>19</v>
      </c>
      <c r="K197" s="634">
        <v>7</v>
      </c>
      <c r="L197" s="634">
        <v>8</v>
      </c>
    </row>
    <row r="198" spans="1:12" x14ac:dyDescent="0.45">
      <c r="A198" s="640" t="s">
        <v>557</v>
      </c>
      <c r="B198" s="634">
        <v>94</v>
      </c>
      <c r="C198" s="634">
        <v>49</v>
      </c>
      <c r="D198" s="634">
        <v>42</v>
      </c>
      <c r="E198" s="634">
        <v>1</v>
      </c>
      <c r="F198" s="634">
        <v>0</v>
      </c>
      <c r="G198" s="634">
        <v>8</v>
      </c>
      <c r="H198" s="634">
        <v>3</v>
      </c>
      <c r="I198" s="634">
        <v>30</v>
      </c>
      <c r="J198" s="634">
        <v>0</v>
      </c>
      <c r="K198" s="634">
        <v>0</v>
      </c>
      <c r="L198" s="634">
        <v>0</v>
      </c>
    </row>
    <row r="199" spans="1:12" x14ac:dyDescent="0.45">
      <c r="A199" s="640" t="s">
        <v>558</v>
      </c>
      <c r="B199" s="634">
        <v>53</v>
      </c>
      <c r="C199" s="634">
        <v>8</v>
      </c>
      <c r="D199" s="634">
        <v>40</v>
      </c>
      <c r="E199" s="634">
        <v>4</v>
      </c>
      <c r="F199" s="634">
        <v>1</v>
      </c>
      <c r="G199" s="634">
        <v>0</v>
      </c>
      <c r="H199" s="634">
        <v>5</v>
      </c>
      <c r="I199" s="634">
        <v>27</v>
      </c>
      <c r="J199" s="634">
        <v>2</v>
      </c>
      <c r="K199" s="634">
        <v>1</v>
      </c>
      <c r="L199" s="634">
        <v>0</v>
      </c>
    </row>
    <row r="200" spans="1:12" x14ac:dyDescent="0.45">
      <c r="A200" s="640" t="s">
        <v>559</v>
      </c>
      <c r="B200" s="634">
        <v>123</v>
      </c>
      <c r="C200" s="634">
        <v>3</v>
      </c>
      <c r="D200" s="634">
        <v>110</v>
      </c>
      <c r="E200" s="634">
        <v>6</v>
      </c>
      <c r="F200" s="634">
        <v>0</v>
      </c>
      <c r="G200" s="634">
        <v>3</v>
      </c>
      <c r="H200" s="634">
        <v>11</v>
      </c>
      <c r="I200" s="634">
        <v>85</v>
      </c>
      <c r="J200" s="634">
        <v>2</v>
      </c>
      <c r="K200" s="634">
        <v>1</v>
      </c>
      <c r="L200" s="634">
        <v>2</v>
      </c>
    </row>
    <row r="201" spans="1:12" x14ac:dyDescent="0.45">
      <c r="A201" s="640" t="s">
        <v>560</v>
      </c>
      <c r="B201" s="634">
        <v>133</v>
      </c>
      <c r="C201" s="634">
        <v>14</v>
      </c>
      <c r="D201" s="634">
        <v>114</v>
      </c>
      <c r="E201" s="634">
        <v>13</v>
      </c>
      <c r="F201" s="634">
        <v>1</v>
      </c>
      <c r="G201" s="634">
        <v>6</v>
      </c>
      <c r="H201" s="634">
        <v>13</v>
      </c>
      <c r="I201" s="634">
        <v>79</v>
      </c>
      <c r="J201" s="634">
        <v>1</v>
      </c>
      <c r="K201" s="634">
        <v>1</v>
      </c>
      <c r="L201" s="634">
        <v>0</v>
      </c>
    </row>
    <row r="202" spans="1:12" x14ac:dyDescent="0.45">
      <c r="A202" s="640" t="s">
        <v>561</v>
      </c>
      <c r="B202" s="634">
        <v>114</v>
      </c>
      <c r="C202" s="634">
        <v>7</v>
      </c>
      <c r="D202" s="634">
        <v>104</v>
      </c>
      <c r="E202" s="634">
        <v>3</v>
      </c>
      <c r="F202" s="634">
        <v>1</v>
      </c>
      <c r="G202" s="634">
        <v>4</v>
      </c>
      <c r="H202" s="634">
        <v>7</v>
      </c>
      <c r="I202" s="634">
        <v>86</v>
      </c>
      <c r="J202" s="634">
        <v>2</v>
      </c>
      <c r="K202" s="634">
        <v>0</v>
      </c>
      <c r="L202" s="634">
        <v>1</v>
      </c>
    </row>
    <row r="203" spans="1:12" x14ac:dyDescent="0.45">
      <c r="A203" s="640" t="s">
        <v>562</v>
      </c>
      <c r="B203" s="634">
        <v>36</v>
      </c>
      <c r="C203" s="634">
        <v>7</v>
      </c>
      <c r="D203" s="634">
        <v>29</v>
      </c>
      <c r="E203" s="634">
        <v>0</v>
      </c>
      <c r="F203" s="634">
        <v>0</v>
      </c>
      <c r="G203" s="634">
        <v>2</v>
      </c>
      <c r="H203" s="634">
        <v>2</v>
      </c>
      <c r="I203" s="634">
        <v>22</v>
      </c>
      <c r="J203" s="634">
        <v>1</v>
      </c>
      <c r="K203" s="634">
        <v>1</v>
      </c>
      <c r="L203" s="634">
        <v>1</v>
      </c>
    </row>
    <row r="204" spans="1:12" x14ac:dyDescent="0.45">
      <c r="A204" s="640" t="s">
        <v>563</v>
      </c>
      <c r="B204" s="634">
        <v>123</v>
      </c>
      <c r="C204" s="634">
        <v>18</v>
      </c>
      <c r="D204" s="634">
        <v>103</v>
      </c>
      <c r="E204" s="634">
        <v>4</v>
      </c>
      <c r="F204" s="634">
        <v>1</v>
      </c>
      <c r="G204" s="634">
        <v>7</v>
      </c>
      <c r="H204" s="634">
        <v>12</v>
      </c>
      <c r="I204" s="634">
        <v>72</v>
      </c>
      <c r="J204" s="634">
        <v>5</v>
      </c>
      <c r="K204" s="634">
        <v>1</v>
      </c>
      <c r="L204" s="634">
        <v>1</v>
      </c>
    </row>
    <row r="205" spans="1:12" x14ac:dyDescent="0.45">
      <c r="A205" s="640" t="s">
        <v>564</v>
      </c>
      <c r="B205" s="634">
        <v>281</v>
      </c>
      <c r="C205" s="634">
        <v>39</v>
      </c>
      <c r="D205" s="634">
        <v>223</v>
      </c>
      <c r="E205" s="634">
        <v>18</v>
      </c>
      <c r="F205" s="634">
        <v>0</v>
      </c>
      <c r="G205" s="634">
        <v>14</v>
      </c>
      <c r="H205" s="634">
        <v>18</v>
      </c>
      <c r="I205" s="634">
        <v>162</v>
      </c>
      <c r="J205" s="634">
        <v>6</v>
      </c>
      <c r="K205" s="634">
        <v>2</v>
      </c>
      <c r="L205" s="634">
        <v>3</v>
      </c>
    </row>
    <row r="206" spans="1:12" x14ac:dyDescent="0.45">
      <c r="A206" s="5" t="s">
        <v>565</v>
      </c>
      <c r="B206" s="634">
        <v>300</v>
      </c>
      <c r="C206" s="634">
        <v>19</v>
      </c>
      <c r="D206" s="634">
        <v>232</v>
      </c>
      <c r="E206" s="634">
        <v>27</v>
      </c>
      <c r="F206" s="634">
        <v>1</v>
      </c>
      <c r="G206" s="634">
        <v>7</v>
      </c>
      <c r="H206" s="634">
        <v>38</v>
      </c>
      <c r="I206" s="634">
        <v>129</v>
      </c>
      <c r="J206" s="634">
        <v>4</v>
      </c>
      <c r="K206" s="634">
        <v>0</v>
      </c>
      <c r="L206" s="634">
        <v>26</v>
      </c>
    </row>
    <row r="207" spans="1:12" x14ac:dyDescent="0.45">
      <c r="A207" s="640" t="s">
        <v>566</v>
      </c>
      <c r="B207" s="634">
        <v>141</v>
      </c>
      <c r="C207" s="634">
        <v>6</v>
      </c>
      <c r="D207" s="634">
        <v>103</v>
      </c>
      <c r="E207" s="634">
        <v>11</v>
      </c>
      <c r="F207" s="634">
        <v>0</v>
      </c>
      <c r="G207" s="634">
        <v>4</v>
      </c>
      <c r="H207" s="634">
        <v>19</v>
      </c>
      <c r="I207" s="634">
        <v>41</v>
      </c>
      <c r="J207" s="634">
        <v>2</v>
      </c>
      <c r="K207" s="634">
        <v>0</v>
      </c>
      <c r="L207" s="634">
        <v>26</v>
      </c>
    </row>
    <row r="208" spans="1:12" x14ac:dyDescent="0.45">
      <c r="A208" s="640" t="s">
        <v>567</v>
      </c>
      <c r="B208" s="634">
        <v>159</v>
      </c>
      <c r="C208" s="634">
        <v>13</v>
      </c>
      <c r="D208" s="634">
        <v>129</v>
      </c>
      <c r="E208" s="634">
        <v>16</v>
      </c>
      <c r="F208" s="634">
        <v>1</v>
      </c>
      <c r="G208" s="634">
        <v>3</v>
      </c>
      <c r="H208" s="634">
        <v>19</v>
      </c>
      <c r="I208" s="634">
        <v>88</v>
      </c>
      <c r="J208" s="634">
        <v>2</v>
      </c>
      <c r="K208" s="634">
        <v>0</v>
      </c>
      <c r="L208" s="634">
        <v>0</v>
      </c>
    </row>
    <row r="209" spans="1:12" x14ac:dyDescent="0.45">
      <c r="A209" s="4" t="s">
        <v>39</v>
      </c>
      <c r="B209" s="634">
        <v>5600</v>
      </c>
      <c r="C209" s="634">
        <v>713</v>
      </c>
      <c r="D209" s="634">
        <v>4480</v>
      </c>
      <c r="E209" s="634">
        <v>364</v>
      </c>
      <c r="F209" s="634">
        <v>25</v>
      </c>
      <c r="G209" s="634">
        <v>197</v>
      </c>
      <c r="H209" s="634">
        <v>139</v>
      </c>
      <c r="I209" s="634">
        <v>3536</v>
      </c>
      <c r="J209" s="634">
        <v>110</v>
      </c>
      <c r="K209" s="634">
        <v>36</v>
      </c>
      <c r="L209" s="634">
        <v>73</v>
      </c>
    </row>
    <row r="210" spans="1:12" x14ac:dyDescent="0.45">
      <c r="A210" s="5" t="s">
        <v>40</v>
      </c>
      <c r="B210" s="634">
        <v>656</v>
      </c>
      <c r="C210" s="634">
        <v>151</v>
      </c>
      <c r="D210" s="634">
        <v>463</v>
      </c>
      <c r="E210" s="634">
        <v>123</v>
      </c>
      <c r="F210" s="634">
        <v>1</v>
      </c>
      <c r="G210" s="634">
        <v>15</v>
      </c>
      <c r="H210" s="634">
        <v>9</v>
      </c>
      <c r="I210" s="634">
        <v>299</v>
      </c>
      <c r="J210" s="634">
        <v>11</v>
      </c>
      <c r="K210" s="634">
        <v>3</v>
      </c>
      <c r="L210" s="634">
        <v>2</v>
      </c>
    </row>
    <row r="211" spans="1:12" x14ac:dyDescent="0.45">
      <c r="A211" s="640" t="s">
        <v>568</v>
      </c>
      <c r="B211" s="634">
        <v>177</v>
      </c>
      <c r="C211" s="634">
        <v>40</v>
      </c>
      <c r="D211" s="634">
        <v>127</v>
      </c>
      <c r="E211" s="634">
        <v>5</v>
      </c>
      <c r="F211" s="634">
        <v>0</v>
      </c>
      <c r="G211" s="634">
        <v>2</v>
      </c>
      <c r="H211" s="634">
        <v>4</v>
      </c>
      <c r="I211" s="634">
        <v>113</v>
      </c>
      <c r="J211" s="634">
        <v>2</v>
      </c>
      <c r="K211" s="634">
        <v>1</v>
      </c>
      <c r="L211" s="634">
        <v>0</v>
      </c>
    </row>
    <row r="212" spans="1:12" x14ac:dyDescent="0.45">
      <c r="A212" s="640" t="s">
        <v>569</v>
      </c>
      <c r="B212" s="634">
        <v>72</v>
      </c>
      <c r="C212" s="634">
        <v>15</v>
      </c>
      <c r="D212" s="634">
        <v>53</v>
      </c>
      <c r="E212" s="634">
        <v>2</v>
      </c>
      <c r="F212" s="634">
        <v>1</v>
      </c>
      <c r="G212" s="634">
        <v>2</v>
      </c>
      <c r="H212" s="634">
        <v>1</v>
      </c>
      <c r="I212" s="634">
        <v>46</v>
      </c>
      <c r="J212" s="634">
        <v>1</v>
      </c>
      <c r="K212" s="634">
        <v>0</v>
      </c>
      <c r="L212" s="634">
        <v>0</v>
      </c>
    </row>
    <row r="213" spans="1:12" x14ac:dyDescent="0.45">
      <c r="A213" s="640" t="s">
        <v>570</v>
      </c>
      <c r="B213" s="634">
        <v>78</v>
      </c>
      <c r="C213" s="634">
        <v>16</v>
      </c>
      <c r="D213" s="634">
        <v>60</v>
      </c>
      <c r="E213" s="634">
        <v>34</v>
      </c>
      <c r="F213" s="634">
        <v>0</v>
      </c>
      <c r="G213" s="634">
        <v>0</v>
      </c>
      <c r="H213" s="634">
        <v>1</v>
      </c>
      <c r="I213" s="634">
        <v>24</v>
      </c>
      <c r="J213" s="634">
        <v>0</v>
      </c>
      <c r="K213" s="634">
        <v>1</v>
      </c>
      <c r="L213" s="634">
        <v>0</v>
      </c>
    </row>
    <row r="214" spans="1:12" x14ac:dyDescent="0.45">
      <c r="A214" s="640" t="s">
        <v>571</v>
      </c>
      <c r="B214" s="634">
        <v>187</v>
      </c>
      <c r="C214" s="634">
        <v>39</v>
      </c>
      <c r="D214" s="634">
        <v>134</v>
      </c>
      <c r="E214" s="634">
        <v>73</v>
      </c>
      <c r="F214" s="634">
        <v>0</v>
      </c>
      <c r="G214" s="634">
        <v>1</v>
      </c>
      <c r="H214" s="634">
        <v>2</v>
      </c>
      <c r="I214" s="634">
        <v>54</v>
      </c>
      <c r="J214" s="634">
        <v>2</v>
      </c>
      <c r="K214" s="634">
        <v>1</v>
      </c>
      <c r="L214" s="634">
        <v>1</v>
      </c>
    </row>
    <row r="215" spans="1:12" x14ac:dyDescent="0.45">
      <c r="A215" s="640" t="s">
        <v>572</v>
      </c>
      <c r="B215" s="634">
        <v>142</v>
      </c>
      <c r="C215" s="634">
        <v>41</v>
      </c>
      <c r="D215" s="634">
        <v>89</v>
      </c>
      <c r="E215" s="634">
        <v>9</v>
      </c>
      <c r="F215" s="634">
        <v>0</v>
      </c>
      <c r="G215" s="634">
        <v>10</v>
      </c>
      <c r="H215" s="634">
        <v>1</v>
      </c>
      <c r="I215" s="634">
        <v>62</v>
      </c>
      <c r="J215" s="634">
        <v>6</v>
      </c>
      <c r="K215" s="634">
        <v>0</v>
      </c>
      <c r="L215" s="634">
        <v>1</v>
      </c>
    </row>
    <row r="216" spans="1:12" x14ac:dyDescent="0.45">
      <c r="A216" s="5" t="s">
        <v>41</v>
      </c>
      <c r="B216" s="634">
        <v>1145</v>
      </c>
      <c r="C216" s="634">
        <v>131</v>
      </c>
      <c r="D216" s="634">
        <v>942</v>
      </c>
      <c r="E216" s="634">
        <v>73</v>
      </c>
      <c r="F216" s="634">
        <v>2</v>
      </c>
      <c r="G216" s="634">
        <v>37</v>
      </c>
      <c r="H216" s="634">
        <v>43</v>
      </c>
      <c r="I216" s="634">
        <v>742</v>
      </c>
      <c r="J216" s="634">
        <v>22</v>
      </c>
      <c r="K216" s="634">
        <v>6</v>
      </c>
      <c r="L216" s="634">
        <v>17</v>
      </c>
    </row>
    <row r="217" spans="1:12" x14ac:dyDescent="0.45">
      <c r="A217" s="640" t="s">
        <v>573</v>
      </c>
      <c r="B217" s="634">
        <v>413</v>
      </c>
      <c r="C217" s="634">
        <v>10</v>
      </c>
      <c r="D217" s="634">
        <v>390</v>
      </c>
      <c r="E217" s="634">
        <v>23</v>
      </c>
      <c r="F217" s="634">
        <v>1</v>
      </c>
      <c r="G217" s="634">
        <v>10</v>
      </c>
      <c r="H217" s="634">
        <v>25</v>
      </c>
      <c r="I217" s="634">
        <v>314</v>
      </c>
      <c r="J217" s="634">
        <v>10</v>
      </c>
      <c r="K217" s="634">
        <v>3</v>
      </c>
      <c r="L217" s="634">
        <v>4</v>
      </c>
    </row>
    <row r="218" spans="1:12" x14ac:dyDescent="0.45">
      <c r="A218" s="640" t="s">
        <v>574</v>
      </c>
      <c r="B218" s="634">
        <v>89</v>
      </c>
      <c r="C218" s="634">
        <v>31</v>
      </c>
      <c r="D218" s="634">
        <v>55</v>
      </c>
      <c r="E218" s="634">
        <v>1</v>
      </c>
      <c r="F218" s="634">
        <v>0</v>
      </c>
      <c r="G218" s="634">
        <v>15</v>
      </c>
      <c r="H218" s="634">
        <v>0</v>
      </c>
      <c r="I218" s="634">
        <v>34</v>
      </c>
      <c r="J218" s="634">
        <v>5</v>
      </c>
      <c r="K218" s="634">
        <v>0</v>
      </c>
      <c r="L218" s="634">
        <v>0</v>
      </c>
    </row>
    <row r="219" spans="1:12" x14ac:dyDescent="0.45">
      <c r="A219" s="640" t="s">
        <v>575</v>
      </c>
      <c r="B219" s="634">
        <v>198</v>
      </c>
      <c r="C219" s="634">
        <v>12</v>
      </c>
      <c r="D219" s="634">
        <v>183</v>
      </c>
      <c r="E219" s="634">
        <v>8</v>
      </c>
      <c r="F219" s="634">
        <v>0</v>
      </c>
      <c r="G219" s="634">
        <v>1</v>
      </c>
      <c r="H219" s="634">
        <v>1</v>
      </c>
      <c r="I219" s="634">
        <v>168</v>
      </c>
      <c r="J219" s="634">
        <v>5</v>
      </c>
      <c r="K219" s="634">
        <v>0</v>
      </c>
      <c r="L219" s="634">
        <v>0</v>
      </c>
    </row>
    <row r="220" spans="1:12" x14ac:dyDescent="0.45">
      <c r="A220" s="640" t="s">
        <v>576</v>
      </c>
      <c r="B220" s="634">
        <v>72</v>
      </c>
      <c r="C220" s="634">
        <v>17</v>
      </c>
      <c r="D220" s="634">
        <v>53</v>
      </c>
      <c r="E220" s="634">
        <v>3</v>
      </c>
      <c r="F220" s="634">
        <v>0</v>
      </c>
      <c r="G220" s="634">
        <v>1</v>
      </c>
      <c r="H220" s="634">
        <v>0</v>
      </c>
      <c r="I220" s="634">
        <v>45</v>
      </c>
      <c r="J220" s="634">
        <v>1</v>
      </c>
      <c r="K220" s="634">
        <v>0</v>
      </c>
      <c r="L220" s="634">
        <v>3</v>
      </c>
    </row>
    <row r="221" spans="1:12" x14ac:dyDescent="0.45">
      <c r="A221" s="640" t="s">
        <v>577</v>
      </c>
      <c r="B221" s="634">
        <v>63</v>
      </c>
      <c r="C221" s="634">
        <v>13</v>
      </c>
      <c r="D221" s="634">
        <v>49</v>
      </c>
      <c r="E221" s="634">
        <v>22</v>
      </c>
      <c r="F221" s="634">
        <v>0</v>
      </c>
      <c r="G221" s="634">
        <v>1</v>
      </c>
      <c r="H221" s="634">
        <v>1</v>
      </c>
      <c r="I221" s="634">
        <v>24</v>
      </c>
      <c r="J221" s="634">
        <v>1</v>
      </c>
      <c r="K221" s="634">
        <v>0</v>
      </c>
      <c r="L221" s="634">
        <v>0</v>
      </c>
    </row>
    <row r="222" spans="1:12" x14ac:dyDescent="0.45">
      <c r="A222" s="640" t="s">
        <v>578</v>
      </c>
      <c r="B222" s="634">
        <v>82</v>
      </c>
      <c r="C222" s="634">
        <v>19</v>
      </c>
      <c r="D222" s="634">
        <v>61</v>
      </c>
      <c r="E222" s="634">
        <v>6</v>
      </c>
      <c r="F222" s="634">
        <v>0</v>
      </c>
      <c r="G222" s="634">
        <v>2</v>
      </c>
      <c r="H222" s="634">
        <v>1</v>
      </c>
      <c r="I222" s="634">
        <v>47</v>
      </c>
      <c r="J222" s="634">
        <v>0</v>
      </c>
      <c r="K222" s="634">
        <v>3</v>
      </c>
      <c r="L222" s="634">
        <v>2</v>
      </c>
    </row>
    <row r="223" spans="1:12" x14ac:dyDescent="0.45">
      <c r="A223" s="640" t="s">
        <v>579</v>
      </c>
      <c r="B223" s="634">
        <v>108</v>
      </c>
      <c r="C223" s="634">
        <v>10</v>
      </c>
      <c r="D223" s="634">
        <v>54</v>
      </c>
      <c r="E223" s="634">
        <v>3</v>
      </c>
      <c r="F223" s="634">
        <v>1</v>
      </c>
      <c r="G223" s="634">
        <v>1</v>
      </c>
      <c r="H223" s="634">
        <v>2</v>
      </c>
      <c r="I223" s="634">
        <v>45</v>
      </c>
      <c r="J223" s="634">
        <v>0</v>
      </c>
      <c r="K223" s="634">
        <v>0</v>
      </c>
      <c r="L223" s="634">
        <v>2</v>
      </c>
    </row>
    <row r="224" spans="1:12" x14ac:dyDescent="0.45">
      <c r="A224" s="640" t="s">
        <v>580</v>
      </c>
      <c r="B224" s="634">
        <v>120</v>
      </c>
      <c r="C224" s="634">
        <v>19</v>
      </c>
      <c r="D224" s="634">
        <v>97</v>
      </c>
      <c r="E224" s="634">
        <v>7</v>
      </c>
      <c r="F224" s="634">
        <v>0</v>
      </c>
      <c r="G224" s="634">
        <v>6</v>
      </c>
      <c r="H224" s="634">
        <v>13</v>
      </c>
      <c r="I224" s="634">
        <v>65</v>
      </c>
      <c r="J224" s="634">
        <v>0</v>
      </c>
      <c r="K224" s="634">
        <v>0</v>
      </c>
      <c r="L224" s="634">
        <v>6</v>
      </c>
    </row>
    <row r="225" spans="1:12" x14ac:dyDescent="0.45">
      <c r="A225" s="5" t="s">
        <v>42</v>
      </c>
      <c r="B225" s="634">
        <v>1590</v>
      </c>
      <c r="C225" s="634">
        <v>122</v>
      </c>
      <c r="D225" s="634">
        <v>1360</v>
      </c>
      <c r="E225" s="634">
        <v>71</v>
      </c>
      <c r="F225" s="634">
        <v>9</v>
      </c>
      <c r="G225" s="634">
        <v>60</v>
      </c>
      <c r="H225" s="634">
        <v>29</v>
      </c>
      <c r="I225" s="634">
        <v>1128</v>
      </c>
      <c r="J225" s="634">
        <v>32</v>
      </c>
      <c r="K225" s="634">
        <v>8</v>
      </c>
      <c r="L225" s="634">
        <v>23</v>
      </c>
    </row>
    <row r="226" spans="1:12" x14ac:dyDescent="0.45">
      <c r="A226" s="640" t="s">
        <v>581</v>
      </c>
      <c r="B226" s="634">
        <v>336</v>
      </c>
      <c r="C226" s="634">
        <v>19</v>
      </c>
      <c r="D226" s="634">
        <v>314</v>
      </c>
      <c r="E226" s="634">
        <v>20</v>
      </c>
      <c r="F226" s="634">
        <v>1</v>
      </c>
      <c r="G226" s="634">
        <v>13</v>
      </c>
      <c r="H226" s="634">
        <v>15</v>
      </c>
      <c r="I226" s="634">
        <v>254</v>
      </c>
      <c r="J226" s="634">
        <v>9</v>
      </c>
      <c r="K226" s="634">
        <v>0</v>
      </c>
      <c r="L226" s="634">
        <v>2</v>
      </c>
    </row>
    <row r="227" spans="1:12" x14ac:dyDescent="0.45">
      <c r="A227" s="640" t="s">
        <v>582</v>
      </c>
      <c r="B227" s="634">
        <v>94</v>
      </c>
      <c r="C227" s="634">
        <v>10</v>
      </c>
      <c r="D227" s="634">
        <v>76</v>
      </c>
      <c r="E227" s="634">
        <v>3</v>
      </c>
      <c r="F227" s="634">
        <v>0</v>
      </c>
      <c r="G227" s="634">
        <v>1</v>
      </c>
      <c r="H227" s="634">
        <v>0</v>
      </c>
      <c r="I227" s="634">
        <v>70</v>
      </c>
      <c r="J227" s="634">
        <v>1</v>
      </c>
      <c r="K227" s="634">
        <v>1</v>
      </c>
      <c r="L227" s="634">
        <v>0</v>
      </c>
    </row>
    <row r="228" spans="1:12" x14ac:dyDescent="0.45">
      <c r="A228" s="640" t="s">
        <v>583</v>
      </c>
      <c r="B228" s="634">
        <v>167</v>
      </c>
      <c r="C228" s="634">
        <v>24</v>
      </c>
      <c r="D228" s="634">
        <v>135</v>
      </c>
      <c r="E228" s="634">
        <v>16</v>
      </c>
      <c r="F228" s="634">
        <v>0</v>
      </c>
      <c r="G228" s="634">
        <v>11</v>
      </c>
      <c r="H228" s="634">
        <v>3</v>
      </c>
      <c r="I228" s="634">
        <v>97</v>
      </c>
      <c r="J228" s="634">
        <v>5</v>
      </c>
      <c r="K228" s="634">
        <v>1</v>
      </c>
      <c r="L228" s="634">
        <v>2</v>
      </c>
    </row>
    <row r="229" spans="1:12" x14ac:dyDescent="0.45">
      <c r="A229" s="640" t="s">
        <v>584</v>
      </c>
      <c r="B229" s="634">
        <v>154</v>
      </c>
      <c r="C229" s="634">
        <v>13</v>
      </c>
      <c r="D229" s="634">
        <v>76</v>
      </c>
      <c r="E229" s="634">
        <v>9</v>
      </c>
      <c r="F229" s="634">
        <v>1</v>
      </c>
      <c r="G229" s="634">
        <v>3</v>
      </c>
      <c r="H229" s="634">
        <v>0</v>
      </c>
      <c r="I229" s="634">
        <v>51</v>
      </c>
      <c r="J229" s="634">
        <v>0</v>
      </c>
      <c r="K229" s="634">
        <v>2</v>
      </c>
      <c r="L229" s="634">
        <v>10</v>
      </c>
    </row>
    <row r="230" spans="1:12" x14ac:dyDescent="0.45">
      <c r="A230" s="640" t="s">
        <v>585</v>
      </c>
      <c r="B230" s="634">
        <v>412</v>
      </c>
      <c r="C230" s="634">
        <v>32</v>
      </c>
      <c r="D230" s="634">
        <v>377</v>
      </c>
      <c r="E230" s="634">
        <v>15</v>
      </c>
      <c r="F230" s="634">
        <v>1</v>
      </c>
      <c r="G230" s="634">
        <v>15</v>
      </c>
      <c r="H230" s="634">
        <v>4</v>
      </c>
      <c r="I230" s="634">
        <v>335</v>
      </c>
      <c r="J230" s="634">
        <v>5</v>
      </c>
      <c r="K230" s="634">
        <v>0</v>
      </c>
      <c r="L230" s="634">
        <v>2</v>
      </c>
    </row>
    <row r="231" spans="1:12" x14ac:dyDescent="0.45">
      <c r="A231" s="640" t="s">
        <v>586</v>
      </c>
      <c r="B231" s="634">
        <v>240</v>
      </c>
      <c r="C231" s="634">
        <v>10</v>
      </c>
      <c r="D231" s="634">
        <v>220</v>
      </c>
      <c r="E231" s="634">
        <v>3</v>
      </c>
      <c r="F231" s="634">
        <v>2</v>
      </c>
      <c r="G231" s="634">
        <v>7</v>
      </c>
      <c r="H231" s="634">
        <v>4</v>
      </c>
      <c r="I231" s="634">
        <v>191</v>
      </c>
      <c r="J231" s="634">
        <v>6</v>
      </c>
      <c r="K231" s="634">
        <v>4</v>
      </c>
      <c r="L231" s="634">
        <v>3</v>
      </c>
    </row>
    <row r="232" spans="1:12" x14ac:dyDescent="0.45">
      <c r="A232" s="640" t="s">
        <v>587</v>
      </c>
      <c r="B232" s="634">
        <v>42</v>
      </c>
      <c r="C232" s="634">
        <v>3</v>
      </c>
      <c r="D232" s="634">
        <v>34</v>
      </c>
      <c r="E232" s="634">
        <v>3</v>
      </c>
      <c r="F232" s="634">
        <v>0</v>
      </c>
      <c r="G232" s="634">
        <v>1</v>
      </c>
      <c r="H232" s="634">
        <v>1</v>
      </c>
      <c r="I232" s="634">
        <v>27</v>
      </c>
      <c r="J232" s="634">
        <v>0</v>
      </c>
      <c r="K232" s="634">
        <v>0</v>
      </c>
      <c r="L232" s="634">
        <v>2</v>
      </c>
    </row>
    <row r="233" spans="1:12" x14ac:dyDescent="0.45">
      <c r="A233" s="640" t="s">
        <v>588</v>
      </c>
      <c r="B233" s="634">
        <v>145</v>
      </c>
      <c r="C233" s="634">
        <v>11</v>
      </c>
      <c r="D233" s="634">
        <v>128</v>
      </c>
      <c r="E233" s="634">
        <v>2</v>
      </c>
      <c r="F233" s="634">
        <v>4</v>
      </c>
      <c r="G233" s="634">
        <v>9</v>
      </c>
      <c r="H233" s="634">
        <v>2</v>
      </c>
      <c r="I233" s="634">
        <v>103</v>
      </c>
      <c r="J233" s="634">
        <v>6</v>
      </c>
      <c r="K233" s="634">
        <v>0</v>
      </c>
      <c r="L233" s="634">
        <v>2</v>
      </c>
    </row>
    <row r="234" spans="1:12" x14ac:dyDescent="0.45">
      <c r="A234" s="5" t="s">
        <v>43</v>
      </c>
      <c r="B234" s="634">
        <v>2209</v>
      </c>
      <c r="C234" s="634">
        <v>309</v>
      </c>
      <c r="D234" s="634">
        <v>1715</v>
      </c>
      <c r="E234" s="634">
        <v>97</v>
      </c>
      <c r="F234" s="634">
        <v>13</v>
      </c>
      <c r="G234" s="634">
        <v>85</v>
      </c>
      <c r="H234" s="634">
        <v>58</v>
      </c>
      <c r="I234" s="634">
        <v>1367</v>
      </c>
      <c r="J234" s="634">
        <v>45</v>
      </c>
      <c r="K234" s="634">
        <v>19</v>
      </c>
      <c r="L234" s="634">
        <v>31</v>
      </c>
    </row>
    <row r="235" spans="1:12" x14ac:dyDescent="0.45">
      <c r="A235" s="640" t="s">
        <v>589</v>
      </c>
      <c r="B235" s="634">
        <v>121</v>
      </c>
      <c r="C235" s="634">
        <v>15</v>
      </c>
      <c r="D235" s="634">
        <v>103</v>
      </c>
      <c r="E235" s="634">
        <v>2</v>
      </c>
      <c r="F235" s="634">
        <v>3</v>
      </c>
      <c r="G235" s="634">
        <v>2</v>
      </c>
      <c r="H235" s="634">
        <v>4</v>
      </c>
      <c r="I235" s="634">
        <v>88</v>
      </c>
      <c r="J235" s="634">
        <v>2</v>
      </c>
      <c r="K235" s="634">
        <v>1</v>
      </c>
      <c r="L235" s="634">
        <v>1</v>
      </c>
    </row>
    <row r="236" spans="1:12" x14ac:dyDescent="0.45">
      <c r="A236" s="640" t="s">
        <v>590</v>
      </c>
      <c r="B236" s="634">
        <v>272</v>
      </c>
      <c r="C236" s="634">
        <v>37</v>
      </c>
      <c r="D236" s="634">
        <v>220</v>
      </c>
      <c r="E236" s="634">
        <v>13</v>
      </c>
      <c r="F236" s="634">
        <v>1</v>
      </c>
      <c r="G236" s="634">
        <v>18</v>
      </c>
      <c r="H236" s="634">
        <v>0</v>
      </c>
      <c r="I236" s="634">
        <v>177</v>
      </c>
      <c r="J236" s="634">
        <v>9</v>
      </c>
      <c r="K236" s="634">
        <v>0</v>
      </c>
      <c r="L236" s="634">
        <v>2</v>
      </c>
    </row>
    <row r="237" spans="1:12" x14ac:dyDescent="0.45">
      <c r="A237" s="640" t="s">
        <v>591</v>
      </c>
      <c r="B237" s="634">
        <v>86</v>
      </c>
      <c r="C237" s="634">
        <v>9</v>
      </c>
      <c r="D237" s="634">
        <v>70</v>
      </c>
      <c r="E237" s="634">
        <v>5</v>
      </c>
      <c r="F237" s="634">
        <v>0</v>
      </c>
      <c r="G237" s="634">
        <v>2</v>
      </c>
      <c r="H237" s="634">
        <v>2</v>
      </c>
      <c r="I237" s="634">
        <v>55</v>
      </c>
      <c r="J237" s="634">
        <v>4</v>
      </c>
      <c r="K237" s="634">
        <v>1</v>
      </c>
      <c r="L237" s="634">
        <v>1</v>
      </c>
    </row>
    <row r="238" spans="1:12" x14ac:dyDescent="0.45">
      <c r="A238" s="640" t="s">
        <v>592</v>
      </c>
      <c r="B238" s="634">
        <v>67</v>
      </c>
      <c r="C238" s="634">
        <v>14</v>
      </c>
      <c r="D238" s="634">
        <v>52</v>
      </c>
      <c r="E238" s="634">
        <v>4</v>
      </c>
      <c r="F238" s="634">
        <v>0</v>
      </c>
      <c r="G238" s="634">
        <v>5</v>
      </c>
      <c r="H238" s="634">
        <v>2</v>
      </c>
      <c r="I238" s="634">
        <v>35</v>
      </c>
      <c r="J238" s="634">
        <v>5</v>
      </c>
      <c r="K238" s="634">
        <v>1</v>
      </c>
      <c r="L238" s="634">
        <v>0</v>
      </c>
    </row>
    <row r="239" spans="1:12" x14ac:dyDescent="0.45">
      <c r="A239" s="640" t="s">
        <v>593</v>
      </c>
      <c r="B239" s="634">
        <v>54</v>
      </c>
      <c r="C239" s="634">
        <v>9</v>
      </c>
      <c r="D239" s="634">
        <v>25</v>
      </c>
      <c r="E239" s="634">
        <v>1</v>
      </c>
      <c r="F239" s="634">
        <v>0</v>
      </c>
      <c r="G239" s="634">
        <v>1</v>
      </c>
      <c r="H239" s="634">
        <v>0</v>
      </c>
      <c r="I239" s="634">
        <v>20</v>
      </c>
      <c r="J239" s="634">
        <v>1</v>
      </c>
      <c r="K239" s="634">
        <v>0</v>
      </c>
      <c r="L239" s="634">
        <v>2</v>
      </c>
    </row>
    <row r="240" spans="1:12" x14ac:dyDescent="0.45">
      <c r="A240" s="640" t="s">
        <v>594</v>
      </c>
      <c r="B240" s="634">
        <v>148</v>
      </c>
      <c r="C240" s="634">
        <v>24</v>
      </c>
      <c r="D240" s="634">
        <v>116</v>
      </c>
      <c r="E240" s="634">
        <v>6</v>
      </c>
      <c r="F240" s="634">
        <v>1</v>
      </c>
      <c r="G240" s="634">
        <v>6</v>
      </c>
      <c r="H240" s="634">
        <v>6</v>
      </c>
      <c r="I240" s="634">
        <v>89</v>
      </c>
      <c r="J240" s="634">
        <v>3</v>
      </c>
      <c r="K240" s="634">
        <v>5</v>
      </c>
      <c r="L240" s="634">
        <v>0</v>
      </c>
    </row>
    <row r="241" spans="1:12" x14ac:dyDescent="0.45">
      <c r="A241" s="640" t="s">
        <v>595</v>
      </c>
      <c r="B241" s="634">
        <v>110</v>
      </c>
      <c r="C241" s="634">
        <v>30</v>
      </c>
      <c r="D241" s="634">
        <v>73</v>
      </c>
      <c r="E241" s="634">
        <v>5</v>
      </c>
      <c r="F241" s="634">
        <v>0</v>
      </c>
      <c r="G241" s="634">
        <v>6</v>
      </c>
      <c r="H241" s="634">
        <v>3</v>
      </c>
      <c r="I241" s="634">
        <v>51</v>
      </c>
      <c r="J241" s="634">
        <v>4</v>
      </c>
      <c r="K241" s="634">
        <v>1</v>
      </c>
      <c r="L241" s="634">
        <v>3</v>
      </c>
    </row>
    <row r="242" spans="1:12" x14ac:dyDescent="0.45">
      <c r="A242" s="640" t="s">
        <v>596</v>
      </c>
      <c r="B242" s="634">
        <v>108</v>
      </c>
      <c r="C242" s="634">
        <v>15</v>
      </c>
      <c r="D242" s="634">
        <v>85</v>
      </c>
      <c r="E242" s="634">
        <v>4</v>
      </c>
      <c r="F242" s="634">
        <v>0</v>
      </c>
      <c r="G242" s="634">
        <v>5</v>
      </c>
      <c r="H242" s="634">
        <v>0</v>
      </c>
      <c r="I242" s="634">
        <v>75</v>
      </c>
      <c r="J242" s="634">
        <v>0</v>
      </c>
      <c r="K242" s="634">
        <v>1</v>
      </c>
      <c r="L242" s="634">
        <v>0</v>
      </c>
    </row>
    <row r="243" spans="1:12" x14ac:dyDescent="0.45">
      <c r="A243" s="640" t="s">
        <v>597</v>
      </c>
      <c r="B243" s="634">
        <v>494</v>
      </c>
      <c r="C243" s="634">
        <v>62</v>
      </c>
      <c r="D243" s="634">
        <v>381</v>
      </c>
      <c r="E243" s="634">
        <v>19</v>
      </c>
      <c r="F243" s="634">
        <v>2</v>
      </c>
      <c r="G243" s="634">
        <v>11</v>
      </c>
      <c r="H243" s="634">
        <v>5</v>
      </c>
      <c r="I243" s="634">
        <v>326</v>
      </c>
      <c r="J243" s="634">
        <v>10</v>
      </c>
      <c r="K243" s="634">
        <v>4</v>
      </c>
      <c r="L243" s="634">
        <v>4</v>
      </c>
    </row>
    <row r="244" spans="1:12" x14ac:dyDescent="0.45">
      <c r="A244" s="640" t="s">
        <v>598</v>
      </c>
      <c r="B244" s="634">
        <v>340</v>
      </c>
      <c r="C244" s="634">
        <v>35</v>
      </c>
      <c r="D244" s="634">
        <v>283</v>
      </c>
      <c r="E244" s="634">
        <v>14</v>
      </c>
      <c r="F244" s="634">
        <v>3</v>
      </c>
      <c r="G244" s="634">
        <v>12</v>
      </c>
      <c r="H244" s="634">
        <v>12</v>
      </c>
      <c r="I244" s="634">
        <v>225</v>
      </c>
      <c r="J244" s="634">
        <v>3</v>
      </c>
      <c r="K244" s="634">
        <v>2</v>
      </c>
      <c r="L244" s="634">
        <v>12</v>
      </c>
    </row>
    <row r="245" spans="1:12" x14ac:dyDescent="0.45">
      <c r="A245" s="640" t="s">
        <v>599</v>
      </c>
      <c r="B245" s="634">
        <v>172</v>
      </c>
      <c r="C245" s="634">
        <v>18</v>
      </c>
      <c r="D245" s="634">
        <v>129</v>
      </c>
      <c r="E245" s="634">
        <v>7</v>
      </c>
      <c r="F245" s="634">
        <v>0</v>
      </c>
      <c r="G245" s="634">
        <v>8</v>
      </c>
      <c r="H245" s="634">
        <v>7</v>
      </c>
      <c r="I245" s="634">
        <v>99</v>
      </c>
      <c r="J245" s="634">
        <v>1</v>
      </c>
      <c r="K245" s="634">
        <v>3</v>
      </c>
      <c r="L245" s="634">
        <v>4</v>
      </c>
    </row>
    <row r="246" spans="1:12" x14ac:dyDescent="0.45">
      <c r="A246" s="640" t="s">
        <v>600</v>
      </c>
      <c r="B246" s="634">
        <v>237</v>
      </c>
      <c r="C246" s="634">
        <v>41</v>
      </c>
      <c r="D246" s="634">
        <v>178</v>
      </c>
      <c r="E246" s="634">
        <v>17</v>
      </c>
      <c r="F246" s="634">
        <v>3</v>
      </c>
      <c r="G246" s="634">
        <v>9</v>
      </c>
      <c r="H246" s="634">
        <v>17</v>
      </c>
      <c r="I246" s="634">
        <v>127</v>
      </c>
      <c r="J246" s="634">
        <v>3</v>
      </c>
      <c r="K246" s="634">
        <v>0</v>
      </c>
      <c r="L246" s="634">
        <v>2</v>
      </c>
    </row>
    <row r="247" spans="1:12" ht="15.75" x14ac:dyDescent="0.45">
      <c r="A247" s="4" t="s">
        <v>374</v>
      </c>
      <c r="B247" s="634">
        <v>3028</v>
      </c>
      <c r="C247" s="634">
        <v>866</v>
      </c>
      <c r="D247" s="634">
        <v>1881</v>
      </c>
      <c r="E247" s="634">
        <v>92</v>
      </c>
      <c r="F247" s="634">
        <v>7</v>
      </c>
      <c r="G247" s="634">
        <v>194</v>
      </c>
      <c r="H247" s="634">
        <v>200</v>
      </c>
      <c r="I247" s="634">
        <v>1313</v>
      </c>
      <c r="J247" s="634">
        <v>40</v>
      </c>
      <c r="K247" s="634">
        <v>10</v>
      </c>
      <c r="L247" s="634">
        <v>25</v>
      </c>
    </row>
    <row r="248" spans="1:12" x14ac:dyDescent="0.45">
      <c r="A248" s="5" t="s">
        <v>45</v>
      </c>
      <c r="B248" s="634">
        <v>1588</v>
      </c>
      <c r="C248" s="634">
        <v>545</v>
      </c>
      <c r="D248" s="634">
        <v>893</v>
      </c>
      <c r="E248" s="634">
        <v>41</v>
      </c>
      <c r="F248" s="634">
        <v>2</v>
      </c>
      <c r="G248" s="634">
        <v>130</v>
      </c>
      <c r="H248" s="634">
        <v>85</v>
      </c>
      <c r="I248" s="634">
        <v>608</v>
      </c>
      <c r="J248" s="634">
        <v>13</v>
      </c>
      <c r="K248" s="634">
        <v>4</v>
      </c>
      <c r="L248" s="634">
        <v>10</v>
      </c>
    </row>
    <row r="249" spans="1:12" x14ac:dyDescent="0.45">
      <c r="A249" s="640" t="s">
        <v>601</v>
      </c>
      <c r="B249" s="634">
        <v>194</v>
      </c>
      <c r="C249" s="634">
        <v>55</v>
      </c>
      <c r="D249" s="634">
        <v>136</v>
      </c>
      <c r="E249" s="634">
        <v>2</v>
      </c>
      <c r="F249" s="634">
        <v>0</v>
      </c>
      <c r="G249" s="634">
        <v>22</v>
      </c>
      <c r="H249" s="634">
        <v>5</v>
      </c>
      <c r="I249" s="634">
        <v>100</v>
      </c>
      <c r="J249" s="634">
        <v>5</v>
      </c>
      <c r="K249" s="634">
        <v>1</v>
      </c>
      <c r="L249" s="634">
        <v>1</v>
      </c>
    </row>
    <row r="250" spans="1:12" x14ac:dyDescent="0.45">
      <c r="A250" s="640" t="s">
        <v>602</v>
      </c>
      <c r="B250" s="634">
        <v>232</v>
      </c>
      <c r="C250" s="634">
        <v>62</v>
      </c>
      <c r="D250" s="634">
        <v>122</v>
      </c>
      <c r="E250" s="634">
        <v>8</v>
      </c>
      <c r="F250" s="634">
        <v>0</v>
      </c>
      <c r="G250" s="634">
        <v>15</v>
      </c>
      <c r="H250" s="634">
        <v>11</v>
      </c>
      <c r="I250" s="634">
        <v>81</v>
      </c>
      <c r="J250" s="634">
        <v>3</v>
      </c>
      <c r="K250" s="634">
        <v>1</v>
      </c>
      <c r="L250" s="634">
        <v>3</v>
      </c>
    </row>
    <row r="251" spans="1:12" x14ac:dyDescent="0.45">
      <c r="A251" s="640" t="s">
        <v>603</v>
      </c>
      <c r="B251" s="634">
        <v>242</v>
      </c>
      <c r="C251" s="634">
        <v>131</v>
      </c>
      <c r="D251" s="634">
        <v>96</v>
      </c>
      <c r="E251" s="634">
        <v>2</v>
      </c>
      <c r="F251" s="634">
        <v>0</v>
      </c>
      <c r="G251" s="634">
        <v>23</v>
      </c>
      <c r="H251" s="634">
        <v>3</v>
      </c>
      <c r="I251" s="634">
        <v>67</v>
      </c>
      <c r="J251" s="634">
        <v>0</v>
      </c>
      <c r="K251" s="634">
        <v>0</v>
      </c>
      <c r="L251" s="634">
        <v>1</v>
      </c>
    </row>
    <row r="252" spans="1:12" x14ac:dyDescent="0.45">
      <c r="A252" s="640" t="s">
        <v>604</v>
      </c>
      <c r="B252" s="634">
        <v>51</v>
      </c>
      <c r="C252" s="634">
        <v>11</v>
      </c>
      <c r="D252" s="634">
        <v>32</v>
      </c>
      <c r="E252" s="634">
        <v>1</v>
      </c>
      <c r="F252" s="634">
        <v>1</v>
      </c>
      <c r="G252" s="634">
        <v>0</v>
      </c>
      <c r="H252" s="634">
        <v>9</v>
      </c>
      <c r="I252" s="634">
        <v>21</v>
      </c>
      <c r="J252" s="634">
        <v>0</v>
      </c>
      <c r="K252" s="634">
        <v>0</v>
      </c>
      <c r="L252" s="634">
        <v>0</v>
      </c>
    </row>
    <row r="253" spans="1:12" x14ac:dyDescent="0.45">
      <c r="A253" s="640" t="s">
        <v>605</v>
      </c>
      <c r="B253" s="634">
        <v>101</v>
      </c>
      <c r="C253" s="634">
        <v>46</v>
      </c>
      <c r="D253" s="634">
        <v>55</v>
      </c>
      <c r="E253" s="634">
        <v>2</v>
      </c>
      <c r="F253" s="634">
        <v>1</v>
      </c>
      <c r="G253" s="634">
        <v>11</v>
      </c>
      <c r="H253" s="634">
        <v>4</v>
      </c>
      <c r="I253" s="634">
        <v>35</v>
      </c>
      <c r="J253" s="634">
        <v>1</v>
      </c>
      <c r="K253" s="634">
        <v>0</v>
      </c>
      <c r="L253" s="634">
        <v>1</v>
      </c>
    </row>
    <row r="254" spans="1:12" x14ac:dyDescent="0.45">
      <c r="A254" s="640" t="s">
        <v>606</v>
      </c>
      <c r="B254" s="634">
        <v>183</v>
      </c>
      <c r="C254" s="634">
        <v>68</v>
      </c>
      <c r="D254" s="634">
        <v>109</v>
      </c>
      <c r="E254" s="634">
        <v>5</v>
      </c>
      <c r="F254" s="634">
        <v>0</v>
      </c>
      <c r="G254" s="634">
        <v>25</v>
      </c>
      <c r="H254" s="634">
        <v>3</v>
      </c>
      <c r="I254" s="634">
        <v>75</v>
      </c>
      <c r="J254" s="634">
        <v>1</v>
      </c>
      <c r="K254" s="634">
        <v>0</v>
      </c>
      <c r="L254" s="634">
        <v>0</v>
      </c>
    </row>
    <row r="255" spans="1:12" x14ac:dyDescent="0.45">
      <c r="A255" s="640" t="s">
        <v>607</v>
      </c>
      <c r="B255" s="634">
        <v>190</v>
      </c>
      <c r="C255" s="634">
        <v>30</v>
      </c>
      <c r="D255" s="634">
        <v>146</v>
      </c>
      <c r="E255" s="634">
        <v>9</v>
      </c>
      <c r="F255" s="634">
        <v>0</v>
      </c>
      <c r="G255" s="634">
        <v>10</v>
      </c>
      <c r="H255" s="634">
        <v>25</v>
      </c>
      <c r="I255" s="634">
        <v>99</v>
      </c>
      <c r="J255" s="634">
        <v>3</v>
      </c>
      <c r="K255" s="634">
        <v>0</v>
      </c>
      <c r="L255" s="634">
        <v>0</v>
      </c>
    </row>
    <row r="256" spans="1:12" x14ac:dyDescent="0.45">
      <c r="A256" s="640" t="s">
        <v>608</v>
      </c>
      <c r="B256" s="634">
        <v>395</v>
      </c>
      <c r="C256" s="634">
        <v>142</v>
      </c>
      <c r="D256" s="634">
        <v>197</v>
      </c>
      <c r="E256" s="634">
        <v>12</v>
      </c>
      <c r="F256" s="634">
        <v>0</v>
      </c>
      <c r="G256" s="634">
        <v>24</v>
      </c>
      <c r="H256" s="634">
        <v>25</v>
      </c>
      <c r="I256" s="634">
        <v>130</v>
      </c>
      <c r="J256" s="634">
        <v>0</v>
      </c>
      <c r="K256" s="634">
        <v>2</v>
      </c>
      <c r="L256" s="634">
        <v>4</v>
      </c>
    </row>
    <row r="257" spans="1:12" x14ac:dyDescent="0.45">
      <c r="A257" s="5" t="s">
        <v>46</v>
      </c>
      <c r="B257" s="634">
        <v>668</v>
      </c>
      <c r="C257" s="634">
        <v>137</v>
      </c>
      <c r="D257" s="634">
        <v>480</v>
      </c>
      <c r="E257" s="634">
        <v>22</v>
      </c>
      <c r="F257" s="634">
        <v>1</v>
      </c>
      <c r="G257" s="634">
        <v>27</v>
      </c>
      <c r="H257" s="634">
        <v>36</v>
      </c>
      <c r="I257" s="634">
        <v>375</v>
      </c>
      <c r="J257" s="634">
        <v>9</v>
      </c>
      <c r="K257" s="634">
        <v>2</v>
      </c>
      <c r="L257" s="634">
        <v>8</v>
      </c>
    </row>
    <row r="258" spans="1:12" x14ac:dyDescent="0.45">
      <c r="A258" s="640" t="s">
        <v>609</v>
      </c>
      <c r="B258" s="634">
        <v>150</v>
      </c>
      <c r="C258" s="634">
        <v>31</v>
      </c>
      <c r="D258" s="634">
        <v>116</v>
      </c>
      <c r="E258" s="634">
        <v>4</v>
      </c>
      <c r="F258" s="634">
        <v>0</v>
      </c>
      <c r="G258" s="634">
        <v>11</v>
      </c>
      <c r="H258" s="634">
        <v>3</v>
      </c>
      <c r="I258" s="634">
        <v>95</v>
      </c>
      <c r="J258" s="634">
        <v>2</v>
      </c>
      <c r="K258" s="634">
        <v>0</v>
      </c>
      <c r="L258" s="634">
        <v>1</v>
      </c>
    </row>
    <row r="259" spans="1:12" x14ac:dyDescent="0.45">
      <c r="A259" s="640" t="s">
        <v>610</v>
      </c>
      <c r="B259" s="634">
        <v>242</v>
      </c>
      <c r="C259" s="634">
        <v>63</v>
      </c>
      <c r="D259" s="634">
        <v>160</v>
      </c>
      <c r="E259" s="634">
        <v>7</v>
      </c>
      <c r="F259" s="634">
        <v>1</v>
      </c>
      <c r="G259" s="634">
        <v>7</v>
      </c>
      <c r="H259" s="634">
        <v>20</v>
      </c>
      <c r="I259" s="634">
        <v>120</v>
      </c>
      <c r="J259" s="634">
        <v>1</v>
      </c>
      <c r="K259" s="634">
        <v>1</v>
      </c>
      <c r="L259" s="634">
        <v>3</v>
      </c>
    </row>
    <row r="260" spans="1:12" x14ac:dyDescent="0.45">
      <c r="A260" s="640" t="s">
        <v>611</v>
      </c>
      <c r="B260" s="634">
        <v>119</v>
      </c>
      <c r="C260" s="634">
        <v>19</v>
      </c>
      <c r="D260" s="634">
        <v>87</v>
      </c>
      <c r="E260" s="634">
        <v>4</v>
      </c>
      <c r="F260" s="634">
        <v>0</v>
      </c>
      <c r="G260" s="634">
        <v>5</v>
      </c>
      <c r="H260" s="634">
        <v>8</v>
      </c>
      <c r="I260" s="634">
        <v>65</v>
      </c>
      <c r="J260" s="634">
        <v>1</v>
      </c>
      <c r="K260" s="634">
        <v>0</v>
      </c>
      <c r="L260" s="634">
        <v>4</v>
      </c>
    </row>
    <row r="261" spans="1:12" x14ac:dyDescent="0.45">
      <c r="A261" s="640" t="s">
        <v>612</v>
      </c>
      <c r="B261" s="634">
        <v>157</v>
      </c>
      <c r="C261" s="634">
        <v>24</v>
      </c>
      <c r="D261" s="634">
        <v>117</v>
      </c>
      <c r="E261" s="634">
        <v>7</v>
      </c>
      <c r="F261" s="634">
        <v>0</v>
      </c>
      <c r="G261" s="634">
        <v>4</v>
      </c>
      <c r="H261" s="634">
        <v>5</v>
      </c>
      <c r="I261" s="634">
        <v>95</v>
      </c>
      <c r="J261" s="634">
        <v>5</v>
      </c>
      <c r="K261" s="634">
        <v>1</v>
      </c>
      <c r="L261" s="634">
        <v>0</v>
      </c>
    </row>
    <row r="262" spans="1:12" x14ac:dyDescent="0.45">
      <c r="A262" s="5" t="s">
        <v>47</v>
      </c>
      <c r="B262" s="634">
        <v>772</v>
      </c>
      <c r="C262" s="634">
        <v>184</v>
      </c>
      <c r="D262" s="634">
        <v>508</v>
      </c>
      <c r="E262" s="634">
        <v>29</v>
      </c>
      <c r="F262" s="634">
        <v>4</v>
      </c>
      <c r="G262" s="634">
        <v>37</v>
      </c>
      <c r="H262" s="634">
        <v>79</v>
      </c>
      <c r="I262" s="634">
        <v>330</v>
      </c>
      <c r="J262" s="634">
        <v>18</v>
      </c>
      <c r="K262" s="634">
        <v>4</v>
      </c>
      <c r="L262" s="634">
        <v>7</v>
      </c>
    </row>
    <row r="263" spans="1:12" x14ac:dyDescent="0.45">
      <c r="A263" s="640" t="s">
        <v>613</v>
      </c>
      <c r="B263" s="634">
        <v>116</v>
      </c>
      <c r="C263" s="634">
        <v>49</v>
      </c>
      <c r="D263" s="634">
        <v>62</v>
      </c>
      <c r="E263" s="634">
        <v>5</v>
      </c>
      <c r="F263" s="634">
        <v>1</v>
      </c>
      <c r="G263" s="634">
        <v>6</v>
      </c>
      <c r="H263" s="634">
        <v>2</v>
      </c>
      <c r="I263" s="634">
        <v>40</v>
      </c>
      <c r="J263" s="634">
        <v>2</v>
      </c>
      <c r="K263" s="634">
        <v>1</v>
      </c>
      <c r="L263" s="634">
        <v>5</v>
      </c>
    </row>
    <row r="264" spans="1:12" x14ac:dyDescent="0.45">
      <c r="A264" s="640" t="s">
        <v>614</v>
      </c>
      <c r="B264" s="634">
        <v>47</v>
      </c>
      <c r="C264" s="634">
        <v>9</v>
      </c>
      <c r="D264" s="634">
        <v>33</v>
      </c>
      <c r="E264" s="634">
        <v>6</v>
      </c>
      <c r="F264" s="634">
        <v>0</v>
      </c>
      <c r="G264" s="634">
        <v>4</v>
      </c>
      <c r="H264" s="634">
        <v>5</v>
      </c>
      <c r="I264" s="634">
        <v>18</v>
      </c>
      <c r="J264" s="634">
        <v>0</v>
      </c>
      <c r="K264" s="634">
        <v>0</v>
      </c>
      <c r="L264" s="634">
        <v>0</v>
      </c>
    </row>
    <row r="265" spans="1:12" x14ac:dyDescent="0.45">
      <c r="A265" s="640" t="s">
        <v>615</v>
      </c>
      <c r="B265" s="634">
        <v>52</v>
      </c>
      <c r="C265" s="634">
        <v>17</v>
      </c>
      <c r="D265" s="634">
        <v>35</v>
      </c>
      <c r="E265" s="634">
        <v>0</v>
      </c>
      <c r="F265" s="634">
        <v>1</v>
      </c>
      <c r="G265" s="634">
        <v>2</v>
      </c>
      <c r="H265" s="634">
        <v>4</v>
      </c>
      <c r="I265" s="634">
        <v>28</v>
      </c>
      <c r="J265" s="634">
        <v>0</v>
      </c>
      <c r="K265" s="634">
        <v>0</v>
      </c>
      <c r="L265" s="634">
        <v>0</v>
      </c>
    </row>
    <row r="266" spans="1:12" x14ac:dyDescent="0.45">
      <c r="A266" s="640" t="s">
        <v>616</v>
      </c>
      <c r="B266" s="634">
        <v>122</v>
      </c>
      <c r="C266" s="634">
        <v>26</v>
      </c>
      <c r="D266" s="634">
        <v>84</v>
      </c>
      <c r="E266" s="634">
        <v>2</v>
      </c>
      <c r="F266" s="634">
        <v>0</v>
      </c>
      <c r="G266" s="634">
        <v>4</v>
      </c>
      <c r="H266" s="634">
        <v>19</v>
      </c>
      <c r="I266" s="634">
        <v>55</v>
      </c>
      <c r="J266" s="634">
        <v>3</v>
      </c>
      <c r="K266" s="634">
        <v>0</v>
      </c>
      <c r="L266" s="634">
        <v>1</v>
      </c>
    </row>
    <row r="267" spans="1:12" x14ac:dyDescent="0.45">
      <c r="A267" s="640" t="s">
        <v>617</v>
      </c>
      <c r="B267" s="634">
        <v>308</v>
      </c>
      <c r="C267" s="634">
        <v>36</v>
      </c>
      <c r="D267" s="634">
        <v>243</v>
      </c>
      <c r="E267" s="634">
        <v>16</v>
      </c>
      <c r="F267" s="634">
        <v>2</v>
      </c>
      <c r="G267" s="634">
        <v>14</v>
      </c>
      <c r="H267" s="634">
        <v>41</v>
      </c>
      <c r="I267" s="634">
        <v>157</v>
      </c>
      <c r="J267" s="634">
        <v>11</v>
      </c>
      <c r="K267" s="634">
        <v>1</v>
      </c>
      <c r="L267" s="634">
        <v>1</v>
      </c>
    </row>
    <row r="268" spans="1:12" x14ac:dyDescent="0.45">
      <c r="A268" s="640" t="s">
        <v>618</v>
      </c>
      <c r="B268" s="634">
        <v>127</v>
      </c>
      <c r="C268" s="634">
        <v>47</v>
      </c>
      <c r="D268" s="634">
        <v>51</v>
      </c>
      <c r="E268" s="634">
        <v>0</v>
      </c>
      <c r="F268" s="634">
        <v>0</v>
      </c>
      <c r="G268" s="634">
        <v>7</v>
      </c>
      <c r="H268" s="634">
        <v>8</v>
      </c>
      <c r="I268" s="634">
        <v>32</v>
      </c>
      <c r="J268" s="634">
        <v>2</v>
      </c>
      <c r="K268" s="634">
        <v>2</v>
      </c>
      <c r="L268" s="634">
        <v>0</v>
      </c>
    </row>
    <row r="270" spans="1:12" ht="15" customHeight="1" x14ac:dyDescent="0.45">
      <c r="A270" s="662" t="s">
        <v>51</v>
      </c>
      <c r="B270" s="658"/>
      <c r="C270" s="658"/>
      <c r="D270" s="658"/>
      <c r="E270" s="658"/>
      <c r="F270" s="658"/>
      <c r="G270" s="658"/>
      <c r="H270" s="658"/>
    </row>
    <row r="271" spans="1:12" ht="15" customHeight="1" x14ac:dyDescent="0.45">
      <c r="A271" s="660" t="s">
        <v>658</v>
      </c>
      <c r="B271" s="661"/>
      <c r="C271" s="661"/>
      <c r="D271" s="661"/>
      <c r="E271" s="661"/>
      <c r="F271" s="661"/>
      <c r="G271" s="661"/>
      <c r="H271" s="661"/>
    </row>
    <row r="272" spans="1:12" ht="15" customHeight="1" x14ac:dyDescent="0.45">
      <c r="A272" s="660" t="s">
        <v>406</v>
      </c>
      <c r="B272" s="661"/>
      <c r="C272" s="661"/>
      <c r="D272" s="661"/>
      <c r="E272" s="661"/>
      <c r="F272" s="661"/>
      <c r="G272" s="661"/>
      <c r="H272" s="661"/>
    </row>
    <row r="273" spans="1:8" ht="15" customHeight="1" x14ac:dyDescent="0.45">
      <c r="A273" s="662" t="s">
        <v>620</v>
      </c>
      <c r="B273" s="658"/>
      <c r="C273" s="658"/>
      <c r="D273" s="658"/>
      <c r="E273" s="658"/>
      <c r="F273" s="658"/>
      <c r="G273" s="658"/>
      <c r="H273" s="658"/>
    </row>
    <row r="274" spans="1:8" ht="15" customHeight="1" x14ac:dyDescent="0.45">
      <c r="A274" s="662" t="s">
        <v>621</v>
      </c>
      <c r="B274" s="658"/>
      <c r="C274" s="658"/>
      <c r="D274" s="658"/>
      <c r="E274" s="658"/>
      <c r="F274" s="658"/>
      <c r="G274" s="658"/>
      <c r="H274" s="658"/>
    </row>
  </sheetData>
  <mergeCells count="13">
    <mergeCell ref="A270:H270"/>
    <mergeCell ref="A271:H271"/>
    <mergeCell ref="A272:H272"/>
    <mergeCell ref="A273:H273"/>
    <mergeCell ref="A274:H274"/>
    <mergeCell ref="A4:A6"/>
    <mergeCell ref="B4:B6"/>
    <mergeCell ref="C4:C6"/>
    <mergeCell ref="D4:L4"/>
    <mergeCell ref="D5:D6"/>
    <mergeCell ref="E5:E6"/>
    <mergeCell ref="F5:K5"/>
    <mergeCell ref="L5:L6"/>
  </mergeCells>
  <pageMargins left="0.7" right="0.7" top="0.75" bottom="0.75" header="0.3" footer="0.3"/>
  <pageSetup orientation="portrait"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01"/>
  <sheetViews>
    <sheetView workbookViewId="0">
      <selection activeCell="A7" sqref="A7:XFD7"/>
    </sheetView>
  </sheetViews>
  <sheetFormatPr defaultRowHeight="14.25" x14ac:dyDescent="0.45"/>
  <cols>
    <col min="1" max="1" width="40.3984375" style="636" customWidth="1"/>
    <col min="2" max="6" width="9.86328125" style="636" customWidth="1"/>
    <col min="7" max="16384" width="9.06640625" style="636"/>
  </cols>
  <sheetData>
    <row r="1" spans="1:6" x14ac:dyDescent="0.45">
      <c r="A1" s="2" t="s">
        <v>659</v>
      </c>
    </row>
    <row r="2" spans="1:6" x14ac:dyDescent="0.45">
      <c r="A2" s="2"/>
    </row>
    <row r="4" spans="1:6" x14ac:dyDescent="0.45">
      <c r="A4" s="638" t="s">
        <v>660</v>
      </c>
      <c r="B4" s="639">
        <v>1995</v>
      </c>
      <c r="C4" s="639">
        <v>2000</v>
      </c>
      <c r="D4" s="639">
        <v>2005</v>
      </c>
      <c r="E4" s="639">
        <v>2010</v>
      </c>
      <c r="F4" s="639">
        <v>2015</v>
      </c>
    </row>
    <row r="5" spans="1:6" x14ac:dyDescent="0.45">
      <c r="A5" s="3" t="s">
        <v>4</v>
      </c>
      <c r="B5" s="634">
        <v>32062</v>
      </c>
      <c r="C5" s="634">
        <v>29952</v>
      </c>
      <c r="D5" s="634">
        <v>27945</v>
      </c>
      <c r="E5" s="634">
        <v>31604</v>
      </c>
      <c r="F5" s="634">
        <v>35117</v>
      </c>
    </row>
    <row r="6" spans="1:6" x14ac:dyDescent="0.45">
      <c r="A6" s="4" t="s">
        <v>638</v>
      </c>
      <c r="B6" s="634">
        <v>1065</v>
      </c>
      <c r="C6" s="634">
        <v>1310</v>
      </c>
      <c r="D6" s="634">
        <v>1435</v>
      </c>
      <c r="E6" s="634">
        <v>1843</v>
      </c>
      <c r="F6" s="634">
        <v>2451</v>
      </c>
    </row>
    <row r="7" spans="1:6" x14ac:dyDescent="0.45">
      <c r="A7" s="4" t="s">
        <v>639</v>
      </c>
      <c r="B7" s="631" t="s">
        <v>640</v>
      </c>
      <c r="C7" s="631" t="s">
        <v>640</v>
      </c>
      <c r="D7" s="631" t="s">
        <v>640</v>
      </c>
      <c r="E7" s="631" t="s">
        <v>640</v>
      </c>
      <c r="F7" s="631" t="s">
        <v>640</v>
      </c>
    </row>
    <row r="8" spans="1:6" x14ac:dyDescent="0.45">
      <c r="A8" s="5" t="s">
        <v>641</v>
      </c>
      <c r="B8" s="634">
        <v>147</v>
      </c>
      <c r="C8" s="634">
        <v>169</v>
      </c>
      <c r="D8" s="634">
        <v>137</v>
      </c>
      <c r="E8" s="634">
        <v>117</v>
      </c>
      <c r="F8" s="634">
        <v>130</v>
      </c>
    </row>
    <row r="9" spans="1:6" ht="15.75" x14ac:dyDescent="0.45">
      <c r="A9" s="5" t="s">
        <v>661</v>
      </c>
      <c r="B9" s="634">
        <v>4297</v>
      </c>
      <c r="C9" s="634">
        <v>2274</v>
      </c>
      <c r="D9" s="634">
        <v>2155</v>
      </c>
      <c r="E9" s="634">
        <v>2738</v>
      </c>
      <c r="F9" s="634">
        <v>3072</v>
      </c>
    </row>
    <row r="10" spans="1:6" x14ac:dyDescent="0.45">
      <c r="A10" s="5" t="s">
        <v>645</v>
      </c>
      <c r="B10" s="634">
        <v>1461</v>
      </c>
      <c r="C10" s="634">
        <v>1749</v>
      </c>
      <c r="D10" s="634">
        <v>1741</v>
      </c>
      <c r="E10" s="634">
        <v>1939</v>
      </c>
      <c r="F10" s="634">
        <v>2281</v>
      </c>
    </row>
    <row r="11" spans="1:6" x14ac:dyDescent="0.45">
      <c r="A11" s="5" t="s">
        <v>646</v>
      </c>
      <c r="B11" s="634">
        <v>24683</v>
      </c>
      <c r="C11" s="634">
        <v>23714</v>
      </c>
      <c r="D11" s="634">
        <v>21208</v>
      </c>
      <c r="E11" s="634">
        <v>23101</v>
      </c>
      <c r="F11" s="634">
        <v>25407</v>
      </c>
    </row>
    <row r="12" spans="1:6" x14ac:dyDescent="0.45">
      <c r="A12" s="5" t="s">
        <v>647</v>
      </c>
      <c r="B12" s="631" t="s">
        <v>60</v>
      </c>
      <c r="C12" s="631" t="s">
        <v>60</v>
      </c>
      <c r="D12" s="634">
        <v>395</v>
      </c>
      <c r="E12" s="634">
        <v>654</v>
      </c>
      <c r="F12" s="634">
        <v>905</v>
      </c>
    </row>
    <row r="13" spans="1:6" ht="15.75" x14ac:dyDescent="0.45">
      <c r="A13" s="5" t="s">
        <v>662</v>
      </c>
      <c r="B13" s="634">
        <v>170</v>
      </c>
      <c r="C13" s="634">
        <v>370</v>
      </c>
      <c r="D13" s="634">
        <v>306</v>
      </c>
      <c r="E13" s="634">
        <v>272</v>
      </c>
      <c r="F13" s="634">
        <v>249</v>
      </c>
    </row>
    <row r="14" spans="1:6" x14ac:dyDescent="0.45">
      <c r="A14" s="4" t="s">
        <v>649</v>
      </c>
      <c r="B14" s="634">
        <v>239</v>
      </c>
      <c r="C14" s="634">
        <v>366</v>
      </c>
      <c r="D14" s="634">
        <v>568</v>
      </c>
      <c r="E14" s="634">
        <v>940</v>
      </c>
      <c r="F14" s="634">
        <v>622</v>
      </c>
    </row>
    <row r="15" spans="1:6" ht="15.75" x14ac:dyDescent="0.45">
      <c r="A15" s="4" t="s">
        <v>663</v>
      </c>
      <c r="B15" s="634">
        <v>6131</v>
      </c>
      <c r="C15" s="634">
        <v>6086</v>
      </c>
      <c r="D15" s="634">
        <v>6282</v>
      </c>
      <c r="E15" s="634">
        <v>7812</v>
      </c>
      <c r="F15" s="634">
        <v>8484</v>
      </c>
    </row>
    <row r="16" spans="1:6" x14ac:dyDescent="0.45">
      <c r="A16" s="5" t="s">
        <v>638</v>
      </c>
      <c r="B16" s="634">
        <v>183</v>
      </c>
      <c r="C16" s="634">
        <v>242</v>
      </c>
      <c r="D16" s="634">
        <v>293</v>
      </c>
      <c r="E16" s="634">
        <v>449</v>
      </c>
      <c r="F16" s="634">
        <v>632</v>
      </c>
    </row>
    <row r="17" spans="1:6" x14ac:dyDescent="0.45">
      <c r="A17" s="5" t="s">
        <v>639</v>
      </c>
      <c r="B17" s="631" t="s">
        <v>640</v>
      </c>
      <c r="C17" s="631" t="s">
        <v>640</v>
      </c>
      <c r="D17" s="631" t="s">
        <v>640</v>
      </c>
      <c r="E17" s="631" t="s">
        <v>640</v>
      </c>
      <c r="F17" s="631" t="s">
        <v>640</v>
      </c>
    </row>
    <row r="18" spans="1:6" x14ac:dyDescent="0.45">
      <c r="A18" s="640" t="s">
        <v>641</v>
      </c>
      <c r="B18" s="634">
        <v>27</v>
      </c>
      <c r="C18" s="634">
        <v>27</v>
      </c>
      <c r="D18" s="634">
        <v>19</v>
      </c>
      <c r="E18" s="634">
        <v>22</v>
      </c>
      <c r="F18" s="634">
        <v>22</v>
      </c>
    </row>
    <row r="19" spans="1:6" ht="15.75" x14ac:dyDescent="0.45">
      <c r="A19" s="640" t="s">
        <v>661</v>
      </c>
      <c r="B19" s="634">
        <v>1111</v>
      </c>
      <c r="C19" s="634">
        <v>680</v>
      </c>
      <c r="D19" s="634">
        <v>671</v>
      </c>
      <c r="E19" s="634">
        <v>843</v>
      </c>
      <c r="F19" s="634">
        <v>922</v>
      </c>
    </row>
    <row r="20" spans="1:6" x14ac:dyDescent="0.45">
      <c r="A20" s="640" t="s">
        <v>645</v>
      </c>
      <c r="B20" s="634">
        <v>190</v>
      </c>
      <c r="C20" s="634">
        <v>221</v>
      </c>
      <c r="D20" s="634">
        <v>289</v>
      </c>
      <c r="E20" s="634">
        <v>392</v>
      </c>
      <c r="F20" s="634">
        <v>452</v>
      </c>
    </row>
    <row r="21" spans="1:6" x14ac:dyDescent="0.45">
      <c r="A21" s="640" t="s">
        <v>646</v>
      </c>
      <c r="B21" s="634">
        <v>4545</v>
      </c>
      <c r="C21" s="634">
        <v>4762</v>
      </c>
      <c r="D21" s="634">
        <v>4761</v>
      </c>
      <c r="E21" s="634">
        <v>5689</v>
      </c>
      <c r="F21" s="634">
        <v>6045</v>
      </c>
    </row>
    <row r="22" spans="1:6" x14ac:dyDescent="0.45">
      <c r="A22" s="640" t="s">
        <v>647</v>
      </c>
      <c r="B22" s="631" t="s">
        <v>60</v>
      </c>
      <c r="C22" s="631" t="s">
        <v>60</v>
      </c>
      <c r="D22" s="634">
        <v>80</v>
      </c>
      <c r="E22" s="634">
        <v>155</v>
      </c>
      <c r="F22" s="634">
        <v>240</v>
      </c>
    </row>
    <row r="23" spans="1:6" ht="15.75" x14ac:dyDescent="0.45">
      <c r="A23" s="640" t="s">
        <v>662</v>
      </c>
      <c r="B23" s="634">
        <v>39</v>
      </c>
      <c r="C23" s="634">
        <v>80</v>
      </c>
      <c r="D23" s="634">
        <v>69</v>
      </c>
      <c r="E23" s="634">
        <v>57</v>
      </c>
      <c r="F23" s="634">
        <v>55</v>
      </c>
    </row>
    <row r="24" spans="1:6" x14ac:dyDescent="0.45">
      <c r="A24" s="5" t="s">
        <v>649</v>
      </c>
      <c r="B24" s="634">
        <v>36</v>
      </c>
      <c r="C24" s="634">
        <v>74</v>
      </c>
      <c r="D24" s="634">
        <v>100</v>
      </c>
      <c r="E24" s="634">
        <v>205</v>
      </c>
      <c r="F24" s="634">
        <v>116</v>
      </c>
    </row>
    <row r="25" spans="1:6" x14ac:dyDescent="0.45">
      <c r="A25" s="4" t="s">
        <v>9</v>
      </c>
      <c r="B25" s="634">
        <v>3367</v>
      </c>
      <c r="C25" s="634">
        <v>2547</v>
      </c>
      <c r="D25" s="634">
        <v>2344</v>
      </c>
      <c r="E25" s="634">
        <v>2860</v>
      </c>
      <c r="F25" s="634">
        <v>3481</v>
      </c>
    </row>
    <row r="26" spans="1:6" x14ac:dyDescent="0.45">
      <c r="A26" s="5" t="s">
        <v>638</v>
      </c>
      <c r="B26" s="634">
        <v>84</v>
      </c>
      <c r="C26" s="634">
        <v>93</v>
      </c>
      <c r="D26" s="634">
        <v>92</v>
      </c>
      <c r="E26" s="634">
        <v>128</v>
      </c>
      <c r="F26" s="634">
        <v>180</v>
      </c>
    </row>
    <row r="27" spans="1:6" x14ac:dyDescent="0.45">
      <c r="A27" s="5" t="s">
        <v>639</v>
      </c>
      <c r="B27" s="631" t="s">
        <v>640</v>
      </c>
      <c r="C27" s="631" t="s">
        <v>640</v>
      </c>
      <c r="D27" s="631" t="s">
        <v>640</v>
      </c>
      <c r="E27" s="631" t="s">
        <v>640</v>
      </c>
      <c r="F27" s="631" t="s">
        <v>640</v>
      </c>
    </row>
    <row r="28" spans="1:6" x14ac:dyDescent="0.45">
      <c r="A28" s="640" t="s">
        <v>641</v>
      </c>
      <c r="B28" s="634">
        <v>7</v>
      </c>
      <c r="C28" s="634">
        <v>13</v>
      </c>
      <c r="D28" s="634">
        <v>8</v>
      </c>
      <c r="E28" s="634">
        <v>7</v>
      </c>
      <c r="F28" s="634">
        <v>9</v>
      </c>
    </row>
    <row r="29" spans="1:6" ht="15.75" x14ac:dyDescent="0.45">
      <c r="A29" s="640" t="s">
        <v>661</v>
      </c>
      <c r="B29" s="634">
        <v>847</v>
      </c>
      <c r="C29" s="634">
        <v>225</v>
      </c>
      <c r="D29" s="634">
        <v>213</v>
      </c>
      <c r="E29" s="634">
        <v>235</v>
      </c>
      <c r="F29" s="634">
        <v>272</v>
      </c>
    </row>
    <row r="30" spans="1:6" x14ac:dyDescent="0.45">
      <c r="A30" s="640" t="s">
        <v>645</v>
      </c>
      <c r="B30" s="634">
        <v>43</v>
      </c>
      <c r="C30" s="634">
        <v>65</v>
      </c>
      <c r="D30" s="634">
        <v>61</v>
      </c>
      <c r="E30" s="634">
        <v>80</v>
      </c>
      <c r="F30" s="634">
        <v>101</v>
      </c>
    </row>
    <row r="31" spans="1:6" x14ac:dyDescent="0.45">
      <c r="A31" s="640" t="s">
        <v>646</v>
      </c>
      <c r="B31" s="634">
        <v>2332</v>
      </c>
      <c r="C31" s="634">
        <v>2085</v>
      </c>
      <c r="D31" s="634">
        <v>1876</v>
      </c>
      <c r="E31" s="634">
        <v>2241</v>
      </c>
      <c r="F31" s="634">
        <v>2754</v>
      </c>
    </row>
    <row r="32" spans="1:6" x14ac:dyDescent="0.45">
      <c r="A32" s="640" t="s">
        <v>647</v>
      </c>
      <c r="B32" s="631" t="s">
        <v>60</v>
      </c>
      <c r="C32" s="631" t="s">
        <v>60</v>
      </c>
      <c r="D32" s="634">
        <v>36</v>
      </c>
      <c r="E32" s="634">
        <v>62</v>
      </c>
      <c r="F32" s="634">
        <v>89</v>
      </c>
    </row>
    <row r="33" spans="1:6" ht="15.75" x14ac:dyDescent="0.45">
      <c r="A33" s="640" t="s">
        <v>662</v>
      </c>
      <c r="B33" s="634">
        <v>16</v>
      </c>
      <c r="C33" s="634">
        <v>28</v>
      </c>
      <c r="D33" s="634">
        <v>29</v>
      </c>
      <c r="E33" s="634">
        <v>14</v>
      </c>
      <c r="F33" s="634">
        <v>16</v>
      </c>
    </row>
    <row r="34" spans="1:6" x14ac:dyDescent="0.45">
      <c r="A34" s="5" t="s">
        <v>649</v>
      </c>
      <c r="B34" s="634">
        <v>38</v>
      </c>
      <c r="C34" s="634">
        <v>38</v>
      </c>
      <c r="D34" s="634">
        <v>29</v>
      </c>
      <c r="E34" s="634">
        <v>93</v>
      </c>
      <c r="F34" s="634">
        <v>60</v>
      </c>
    </row>
    <row r="35" spans="1:6" x14ac:dyDescent="0.45">
      <c r="A35" s="4" t="s">
        <v>13</v>
      </c>
      <c r="B35" s="634">
        <v>1389</v>
      </c>
      <c r="C35" s="634">
        <v>1035</v>
      </c>
      <c r="D35" s="634">
        <v>1011</v>
      </c>
      <c r="E35" s="634">
        <v>1599</v>
      </c>
      <c r="F35" s="634">
        <v>1661</v>
      </c>
    </row>
    <row r="36" spans="1:6" x14ac:dyDescent="0.45">
      <c r="A36" s="5" t="s">
        <v>638</v>
      </c>
      <c r="B36" s="634">
        <v>21</v>
      </c>
      <c r="C36" s="634">
        <v>29</v>
      </c>
      <c r="D36" s="634">
        <v>36</v>
      </c>
      <c r="E36" s="634">
        <v>58</v>
      </c>
      <c r="F36" s="634">
        <v>75</v>
      </c>
    </row>
    <row r="37" spans="1:6" x14ac:dyDescent="0.45">
      <c r="A37" s="5" t="s">
        <v>639</v>
      </c>
      <c r="B37" s="631" t="s">
        <v>640</v>
      </c>
      <c r="C37" s="631" t="s">
        <v>640</v>
      </c>
      <c r="D37" s="631" t="s">
        <v>640</v>
      </c>
      <c r="E37" s="631" t="s">
        <v>640</v>
      </c>
      <c r="F37" s="631" t="s">
        <v>640</v>
      </c>
    </row>
    <row r="38" spans="1:6" x14ac:dyDescent="0.45">
      <c r="A38" s="640" t="s">
        <v>641</v>
      </c>
      <c r="B38" s="634">
        <v>2</v>
      </c>
      <c r="C38" s="634">
        <v>3</v>
      </c>
      <c r="D38" s="634">
        <v>1</v>
      </c>
      <c r="E38" s="634">
        <v>5</v>
      </c>
      <c r="F38" s="634">
        <v>1</v>
      </c>
    </row>
    <row r="39" spans="1:6" ht="15.75" x14ac:dyDescent="0.45">
      <c r="A39" s="640" t="s">
        <v>661</v>
      </c>
      <c r="B39" s="634">
        <v>344</v>
      </c>
      <c r="C39" s="634">
        <v>146</v>
      </c>
      <c r="D39" s="634">
        <v>158</v>
      </c>
      <c r="E39" s="634">
        <v>223</v>
      </c>
      <c r="F39" s="634">
        <v>204</v>
      </c>
    </row>
    <row r="40" spans="1:6" x14ac:dyDescent="0.45">
      <c r="A40" s="640" t="s">
        <v>645</v>
      </c>
      <c r="B40" s="634">
        <v>16</v>
      </c>
      <c r="C40" s="634">
        <v>32</v>
      </c>
      <c r="D40" s="634">
        <v>36</v>
      </c>
      <c r="E40" s="634">
        <v>50</v>
      </c>
      <c r="F40" s="634">
        <v>53</v>
      </c>
    </row>
    <row r="41" spans="1:6" x14ac:dyDescent="0.45">
      <c r="A41" s="640" t="s">
        <v>646</v>
      </c>
      <c r="B41" s="634">
        <v>985</v>
      </c>
      <c r="C41" s="634">
        <v>801</v>
      </c>
      <c r="D41" s="634">
        <v>730</v>
      </c>
      <c r="E41" s="634">
        <v>1164</v>
      </c>
      <c r="F41" s="634">
        <v>1215</v>
      </c>
    </row>
    <row r="42" spans="1:6" x14ac:dyDescent="0.45">
      <c r="A42" s="640" t="s">
        <v>647</v>
      </c>
      <c r="B42" s="631" t="s">
        <v>60</v>
      </c>
      <c r="C42" s="631" t="s">
        <v>60</v>
      </c>
      <c r="D42" s="634">
        <v>15</v>
      </c>
      <c r="E42" s="634">
        <v>32</v>
      </c>
      <c r="F42" s="634">
        <v>35</v>
      </c>
    </row>
    <row r="43" spans="1:6" ht="15.75" x14ac:dyDescent="0.45">
      <c r="A43" s="640" t="s">
        <v>662</v>
      </c>
      <c r="B43" s="634">
        <v>6</v>
      </c>
      <c r="C43" s="634">
        <v>11</v>
      </c>
      <c r="D43" s="634">
        <v>13</v>
      </c>
      <c r="E43" s="634">
        <v>19</v>
      </c>
      <c r="F43" s="634">
        <v>19</v>
      </c>
    </row>
    <row r="44" spans="1:6" x14ac:dyDescent="0.45">
      <c r="A44" s="5" t="s">
        <v>649</v>
      </c>
      <c r="B44" s="634">
        <v>15</v>
      </c>
      <c r="C44" s="634">
        <v>13</v>
      </c>
      <c r="D44" s="634">
        <v>22</v>
      </c>
      <c r="E44" s="634">
        <v>48</v>
      </c>
      <c r="F44" s="634">
        <v>59</v>
      </c>
    </row>
    <row r="45" spans="1:6" x14ac:dyDescent="0.45">
      <c r="A45" s="4" t="s">
        <v>664</v>
      </c>
      <c r="B45" s="634">
        <v>5652</v>
      </c>
      <c r="C45" s="634">
        <v>5930</v>
      </c>
      <c r="D45" s="634">
        <v>5252</v>
      </c>
      <c r="E45" s="634">
        <v>5803</v>
      </c>
      <c r="F45" s="634">
        <v>6698</v>
      </c>
    </row>
    <row r="46" spans="1:6" x14ac:dyDescent="0.45">
      <c r="A46" s="5" t="s">
        <v>638</v>
      </c>
      <c r="B46" s="634">
        <v>236</v>
      </c>
      <c r="C46" s="634">
        <v>313</v>
      </c>
      <c r="D46" s="634">
        <v>334</v>
      </c>
      <c r="E46" s="634">
        <v>386</v>
      </c>
      <c r="F46" s="634">
        <v>499</v>
      </c>
    </row>
    <row r="47" spans="1:6" x14ac:dyDescent="0.45">
      <c r="A47" s="5" t="s">
        <v>639</v>
      </c>
      <c r="B47" s="631" t="s">
        <v>640</v>
      </c>
      <c r="C47" s="631" t="s">
        <v>640</v>
      </c>
      <c r="D47" s="631" t="s">
        <v>640</v>
      </c>
      <c r="E47" s="631" t="s">
        <v>640</v>
      </c>
      <c r="F47" s="631" t="s">
        <v>640</v>
      </c>
    </row>
    <row r="48" spans="1:6" x14ac:dyDescent="0.45">
      <c r="A48" s="640" t="s">
        <v>641</v>
      </c>
      <c r="B48" s="634">
        <v>31</v>
      </c>
      <c r="C48" s="634">
        <v>41</v>
      </c>
      <c r="D48" s="634">
        <v>33</v>
      </c>
      <c r="E48" s="634">
        <v>38</v>
      </c>
      <c r="F48" s="634">
        <v>31</v>
      </c>
    </row>
    <row r="49" spans="1:6" ht="15.75" x14ac:dyDescent="0.45">
      <c r="A49" s="640" t="s">
        <v>661</v>
      </c>
      <c r="B49" s="634">
        <v>415</v>
      </c>
      <c r="C49" s="634">
        <v>315</v>
      </c>
      <c r="D49" s="634">
        <v>281</v>
      </c>
      <c r="E49" s="634">
        <v>373</v>
      </c>
      <c r="F49" s="634">
        <v>439</v>
      </c>
    </row>
    <row r="50" spans="1:6" x14ac:dyDescent="0.45">
      <c r="A50" s="640" t="s">
        <v>645</v>
      </c>
      <c r="B50" s="634">
        <v>281</v>
      </c>
      <c r="C50" s="634">
        <v>370</v>
      </c>
      <c r="D50" s="634">
        <v>317</v>
      </c>
      <c r="E50" s="634">
        <v>349</v>
      </c>
      <c r="F50" s="634">
        <v>536</v>
      </c>
    </row>
    <row r="51" spans="1:6" x14ac:dyDescent="0.45">
      <c r="A51" s="640" t="s">
        <v>646</v>
      </c>
      <c r="B51" s="634">
        <v>4619</v>
      </c>
      <c r="C51" s="634">
        <v>4739</v>
      </c>
      <c r="D51" s="634">
        <v>3988</v>
      </c>
      <c r="E51" s="634">
        <v>4285</v>
      </c>
      <c r="F51" s="634">
        <v>4819</v>
      </c>
    </row>
    <row r="52" spans="1:6" x14ac:dyDescent="0.45">
      <c r="A52" s="640" t="s">
        <v>647</v>
      </c>
      <c r="B52" s="631" t="s">
        <v>60</v>
      </c>
      <c r="C52" s="631" t="s">
        <v>60</v>
      </c>
      <c r="D52" s="634">
        <v>92</v>
      </c>
      <c r="E52" s="634">
        <v>149</v>
      </c>
      <c r="F52" s="634">
        <v>194</v>
      </c>
    </row>
    <row r="53" spans="1:6" ht="15.75" x14ac:dyDescent="0.45">
      <c r="A53" s="640" t="s">
        <v>662</v>
      </c>
      <c r="B53" s="634">
        <v>41</v>
      </c>
      <c r="C53" s="634">
        <v>84</v>
      </c>
      <c r="D53" s="634">
        <v>53</v>
      </c>
      <c r="E53" s="634">
        <v>46</v>
      </c>
      <c r="F53" s="634">
        <v>59</v>
      </c>
    </row>
    <row r="54" spans="1:6" x14ac:dyDescent="0.45">
      <c r="A54" s="5" t="s">
        <v>649</v>
      </c>
      <c r="B54" s="634">
        <v>29</v>
      </c>
      <c r="C54" s="634">
        <v>68</v>
      </c>
      <c r="D54" s="634">
        <v>154</v>
      </c>
      <c r="E54" s="634">
        <v>177</v>
      </c>
      <c r="F54" s="634">
        <v>121</v>
      </c>
    </row>
    <row r="55" spans="1:6" x14ac:dyDescent="0.45">
      <c r="A55" s="4" t="s">
        <v>23</v>
      </c>
      <c r="B55" s="634">
        <v>3343</v>
      </c>
      <c r="C55" s="634">
        <v>2575</v>
      </c>
      <c r="D55" s="634">
        <v>2288</v>
      </c>
      <c r="E55" s="634">
        <v>3332</v>
      </c>
      <c r="F55" s="634">
        <v>4223</v>
      </c>
    </row>
    <row r="56" spans="1:6" x14ac:dyDescent="0.45">
      <c r="A56" s="5" t="s">
        <v>638</v>
      </c>
      <c r="B56" s="634">
        <v>77</v>
      </c>
      <c r="C56" s="634">
        <v>82</v>
      </c>
      <c r="D56" s="634">
        <v>89</v>
      </c>
      <c r="E56" s="634">
        <v>192</v>
      </c>
      <c r="F56" s="634">
        <v>294</v>
      </c>
    </row>
    <row r="57" spans="1:6" x14ac:dyDescent="0.45">
      <c r="A57" s="5" t="s">
        <v>639</v>
      </c>
      <c r="B57" s="631" t="s">
        <v>640</v>
      </c>
      <c r="C57" s="631" t="s">
        <v>640</v>
      </c>
      <c r="D57" s="631" t="s">
        <v>640</v>
      </c>
      <c r="E57" s="631" t="s">
        <v>640</v>
      </c>
      <c r="F57" s="631" t="s">
        <v>640</v>
      </c>
    </row>
    <row r="58" spans="1:6" x14ac:dyDescent="0.45">
      <c r="A58" s="640" t="s">
        <v>641</v>
      </c>
      <c r="B58" s="634">
        <v>9</v>
      </c>
      <c r="C58" s="634">
        <v>8</v>
      </c>
      <c r="D58" s="634">
        <v>9</v>
      </c>
      <c r="E58" s="634">
        <v>6</v>
      </c>
      <c r="F58" s="634">
        <v>7</v>
      </c>
    </row>
    <row r="59" spans="1:6" ht="15.75" x14ac:dyDescent="0.45">
      <c r="A59" s="640" t="s">
        <v>661</v>
      </c>
      <c r="B59" s="634">
        <v>1032</v>
      </c>
      <c r="C59" s="634">
        <v>440</v>
      </c>
      <c r="D59" s="634">
        <v>399</v>
      </c>
      <c r="E59" s="634">
        <v>543</v>
      </c>
      <c r="F59" s="634">
        <v>649</v>
      </c>
    </row>
    <row r="60" spans="1:6" x14ac:dyDescent="0.45">
      <c r="A60" s="640" t="s">
        <v>645</v>
      </c>
      <c r="B60" s="634">
        <v>70</v>
      </c>
      <c r="C60" s="634">
        <v>81</v>
      </c>
      <c r="D60" s="634">
        <v>96</v>
      </c>
      <c r="E60" s="634">
        <v>137</v>
      </c>
      <c r="F60" s="634">
        <v>165</v>
      </c>
    </row>
    <row r="61" spans="1:6" x14ac:dyDescent="0.45">
      <c r="A61" s="640" t="s">
        <v>646</v>
      </c>
      <c r="B61" s="634">
        <v>2092</v>
      </c>
      <c r="C61" s="634">
        <v>1891</v>
      </c>
      <c r="D61" s="634">
        <v>1590</v>
      </c>
      <c r="E61" s="634">
        <v>2227</v>
      </c>
      <c r="F61" s="634">
        <v>2869</v>
      </c>
    </row>
    <row r="62" spans="1:6" x14ac:dyDescent="0.45">
      <c r="A62" s="640" t="s">
        <v>647</v>
      </c>
      <c r="B62" s="631" t="s">
        <v>60</v>
      </c>
      <c r="C62" s="631" t="s">
        <v>60</v>
      </c>
      <c r="D62" s="634">
        <v>31</v>
      </c>
      <c r="E62" s="634">
        <v>65</v>
      </c>
      <c r="F62" s="634">
        <v>108</v>
      </c>
    </row>
    <row r="63" spans="1:6" ht="15.75" x14ac:dyDescent="0.45">
      <c r="A63" s="640" t="s">
        <v>662</v>
      </c>
      <c r="B63" s="634">
        <v>16</v>
      </c>
      <c r="C63" s="634">
        <v>30</v>
      </c>
      <c r="D63" s="634">
        <v>26</v>
      </c>
      <c r="E63" s="634">
        <v>36</v>
      </c>
      <c r="F63" s="634">
        <v>31</v>
      </c>
    </row>
    <row r="64" spans="1:6" x14ac:dyDescent="0.45">
      <c r="A64" s="5" t="s">
        <v>649</v>
      </c>
      <c r="B64" s="634">
        <v>47</v>
      </c>
      <c r="C64" s="634">
        <v>43</v>
      </c>
      <c r="D64" s="634">
        <v>48</v>
      </c>
      <c r="E64" s="634">
        <v>126</v>
      </c>
      <c r="F64" s="634">
        <v>100</v>
      </c>
    </row>
    <row r="65" spans="1:6" x14ac:dyDescent="0.45">
      <c r="A65" s="4" t="s">
        <v>33</v>
      </c>
      <c r="B65" s="634">
        <v>5993</v>
      </c>
      <c r="C65" s="634">
        <v>5686</v>
      </c>
      <c r="D65" s="634">
        <v>5255</v>
      </c>
      <c r="E65" s="634">
        <v>4477</v>
      </c>
      <c r="F65" s="634">
        <v>4209</v>
      </c>
    </row>
    <row r="66" spans="1:6" x14ac:dyDescent="0.45">
      <c r="A66" s="5" t="s">
        <v>638</v>
      </c>
      <c r="B66" s="634">
        <v>258</v>
      </c>
      <c r="C66" s="634">
        <v>285</v>
      </c>
      <c r="D66" s="634">
        <v>293</v>
      </c>
      <c r="E66" s="634">
        <v>275</v>
      </c>
      <c r="F66" s="634">
        <v>315</v>
      </c>
    </row>
    <row r="67" spans="1:6" x14ac:dyDescent="0.45">
      <c r="A67" s="5" t="s">
        <v>639</v>
      </c>
      <c r="B67" s="631" t="s">
        <v>640</v>
      </c>
      <c r="C67" s="631" t="s">
        <v>640</v>
      </c>
      <c r="D67" s="631" t="s">
        <v>640</v>
      </c>
      <c r="E67" s="631" t="s">
        <v>640</v>
      </c>
      <c r="F67" s="631" t="s">
        <v>640</v>
      </c>
    </row>
    <row r="68" spans="1:6" x14ac:dyDescent="0.45">
      <c r="A68" s="640" t="s">
        <v>641</v>
      </c>
      <c r="B68" s="634">
        <v>41</v>
      </c>
      <c r="C68" s="634">
        <v>51</v>
      </c>
      <c r="D68" s="634">
        <v>41</v>
      </c>
      <c r="E68" s="634">
        <v>22</v>
      </c>
      <c r="F68" s="634">
        <v>28</v>
      </c>
    </row>
    <row r="69" spans="1:6" ht="15.75" x14ac:dyDescent="0.45">
      <c r="A69" s="640" t="s">
        <v>661</v>
      </c>
      <c r="B69" s="634">
        <v>179</v>
      </c>
      <c r="C69" s="634">
        <v>174</v>
      </c>
      <c r="D69" s="634">
        <v>153</v>
      </c>
      <c r="E69" s="634">
        <v>186</v>
      </c>
      <c r="F69" s="634">
        <v>195</v>
      </c>
    </row>
    <row r="70" spans="1:6" x14ac:dyDescent="0.45">
      <c r="A70" s="640" t="s">
        <v>645</v>
      </c>
      <c r="B70" s="634">
        <v>623</v>
      </c>
      <c r="C70" s="634">
        <v>693</v>
      </c>
      <c r="D70" s="634">
        <v>648</v>
      </c>
      <c r="E70" s="634">
        <v>622</v>
      </c>
      <c r="F70" s="634">
        <v>635</v>
      </c>
    </row>
    <row r="71" spans="1:6" x14ac:dyDescent="0.45">
      <c r="A71" s="640" t="s">
        <v>646</v>
      </c>
      <c r="B71" s="634">
        <v>4846</v>
      </c>
      <c r="C71" s="634">
        <v>4375</v>
      </c>
      <c r="D71" s="634">
        <v>3903</v>
      </c>
      <c r="E71" s="634">
        <v>3130</v>
      </c>
      <c r="F71" s="634">
        <v>2856</v>
      </c>
    </row>
    <row r="72" spans="1:6" x14ac:dyDescent="0.45">
      <c r="A72" s="640" t="s">
        <v>647</v>
      </c>
      <c r="B72" s="631" t="s">
        <v>60</v>
      </c>
      <c r="C72" s="631" t="s">
        <v>60</v>
      </c>
      <c r="D72" s="634">
        <v>58</v>
      </c>
      <c r="E72" s="634">
        <v>77</v>
      </c>
      <c r="F72" s="634">
        <v>89</v>
      </c>
    </row>
    <row r="73" spans="1:6" ht="15.75" x14ac:dyDescent="0.45">
      <c r="A73" s="640" t="s">
        <v>662</v>
      </c>
      <c r="B73" s="634">
        <v>24</v>
      </c>
      <c r="C73" s="634">
        <v>49</v>
      </c>
      <c r="D73" s="634">
        <v>46</v>
      </c>
      <c r="E73" s="634">
        <v>40</v>
      </c>
      <c r="F73" s="634">
        <v>23</v>
      </c>
    </row>
    <row r="74" spans="1:6" x14ac:dyDescent="0.45">
      <c r="A74" s="5" t="s">
        <v>649</v>
      </c>
      <c r="B74" s="634">
        <v>22</v>
      </c>
      <c r="C74" s="634">
        <v>59</v>
      </c>
      <c r="D74" s="634">
        <v>113</v>
      </c>
      <c r="E74" s="634">
        <v>125</v>
      </c>
      <c r="F74" s="634">
        <v>68</v>
      </c>
    </row>
    <row r="75" spans="1:6" x14ac:dyDescent="0.45">
      <c r="A75" s="4" t="s">
        <v>39</v>
      </c>
      <c r="B75" s="634">
        <v>4360</v>
      </c>
      <c r="C75" s="634">
        <v>4604</v>
      </c>
      <c r="D75" s="634">
        <v>4036</v>
      </c>
      <c r="E75" s="634">
        <v>4030</v>
      </c>
      <c r="F75" s="634">
        <v>4480</v>
      </c>
    </row>
    <row r="76" spans="1:6" x14ac:dyDescent="0.45">
      <c r="A76" s="5" t="s">
        <v>638</v>
      </c>
      <c r="B76" s="634">
        <v>161</v>
      </c>
      <c r="C76" s="634">
        <v>213</v>
      </c>
      <c r="D76" s="634">
        <v>217</v>
      </c>
      <c r="E76" s="634">
        <v>270</v>
      </c>
      <c r="F76" s="634">
        <v>364</v>
      </c>
    </row>
    <row r="77" spans="1:6" x14ac:dyDescent="0.45">
      <c r="A77" s="5" t="s">
        <v>639</v>
      </c>
      <c r="B77" s="631" t="s">
        <v>640</v>
      </c>
      <c r="C77" s="631" t="s">
        <v>640</v>
      </c>
      <c r="D77" s="631" t="s">
        <v>640</v>
      </c>
      <c r="E77" s="631" t="s">
        <v>640</v>
      </c>
      <c r="F77" s="631" t="s">
        <v>640</v>
      </c>
    </row>
    <row r="78" spans="1:6" x14ac:dyDescent="0.45">
      <c r="A78" s="640" t="s">
        <v>641</v>
      </c>
      <c r="B78" s="634">
        <v>20</v>
      </c>
      <c r="C78" s="634">
        <v>20</v>
      </c>
      <c r="D78" s="634">
        <v>21</v>
      </c>
      <c r="E78" s="634">
        <v>14</v>
      </c>
      <c r="F78" s="634">
        <v>25</v>
      </c>
    </row>
    <row r="79" spans="1:6" ht="15.75" x14ac:dyDescent="0.45">
      <c r="A79" s="640" t="s">
        <v>661</v>
      </c>
      <c r="B79" s="634">
        <v>206</v>
      </c>
      <c r="C79" s="634">
        <v>193</v>
      </c>
      <c r="D79" s="634">
        <v>194</v>
      </c>
      <c r="E79" s="634">
        <v>180</v>
      </c>
      <c r="F79" s="634">
        <v>197</v>
      </c>
    </row>
    <row r="80" spans="1:6" x14ac:dyDescent="0.45">
      <c r="A80" s="640" t="s">
        <v>645</v>
      </c>
      <c r="B80" s="634">
        <v>124</v>
      </c>
      <c r="C80" s="634">
        <v>167</v>
      </c>
      <c r="D80" s="634">
        <v>174</v>
      </c>
      <c r="E80" s="634">
        <v>171</v>
      </c>
      <c r="F80" s="634">
        <v>139</v>
      </c>
    </row>
    <row r="81" spans="1:12" x14ac:dyDescent="0.45">
      <c r="A81" s="640" t="s">
        <v>646</v>
      </c>
      <c r="B81" s="634">
        <v>3785</v>
      </c>
      <c r="C81" s="634">
        <v>3884</v>
      </c>
      <c r="D81" s="634">
        <v>3229</v>
      </c>
      <c r="E81" s="634">
        <v>3147</v>
      </c>
      <c r="F81" s="634">
        <v>3536</v>
      </c>
    </row>
    <row r="82" spans="1:12" x14ac:dyDescent="0.45">
      <c r="A82" s="640" t="s">
        <v>647</v>
      </c>
      <c r="B82" s="631" t="s">
        <v>60</v>
      </c>
      <c r="C82" s="631" t="s">
        <v>60</v>
      </c>
      <c r="D82" s="634">
        <v>66</v>
      </c>
      <c r="E82" s="634">
        <v>84</v>
      </c>
      <c r="F82" s="634">
        <v>110</v>
      </c>
    </row>
    <row r="83" spans="1:12" ht="15.75" x14ac:dyDescent="0.45">
      <c r="A83" s="640" t="s">
        <v>662</v>
      </c>
      <c r="B83" s="634">
        <v>22</v>
      </c>
      <c r="C83" s="634">
        <v>73</v>
      </c>
      <c r="D83" s="634">
        <v>56</v>
      </c>
      <c r="E83" s="634">
        <v>47</v>
      </c>
      <c r="F83" s="634">
        <v>36</v>
      </c>
    </row>
    <row r="84" spans="1:12" x14ac:dyDescent="0.45">
      <c r="A84" s="5" t="s">
        <v>649</v>
      </c>
      <c r="B84" s="634">
        <v>42</v>
      </c>
      <c r="C84" s="634">
        <v>54</v>
      </c>
      <c r="D84" s="634">
        <v>79</v>
      </c>
      <c r="E84" s="634">
        <v>117</v>
      </c>
      <c r="F84" s="634">
        <v>73</v>
      </c>
    </row>
    <row r="85" spans="1:12" ht="15.75" x14ac:dyDescent="0.45">
      <c r="A85" s="4" t="s">
        <v>665</v>
      </c>
      <c r="B85" s="634">
        <v>1827</v>
      </c>
      <c r="C85" s="634">
        <v>1489</v>
      </c>
      <c r="D85" s="634">
        <v>1477</v>
      </c>
      <c r="E85" s="634">
        <v>1691</v>
      </c>
      <c r="F85" s="634">
        <v>1881</v>
      </c>
    </row>
    <row r="86" spans="1:12" x14ac:dyDescent="0.45">
      <c r="A86" s="5" t="s">
        <v>638</v>
      </c>
      <c r="B86" s="634">
        <v>45</v>
      </c>
      <c r="C86" s="634">
        <v>53</v>
      </c>
      <c r="D86" s="634">
        <v>81</v>
      </c>
      <c r="E86" s="634">
        <v>85</v>
      </c>
      <c r="F86" s="634">
        <v>92</v>
      </c>
    </row>
    <row r="87" spans="1:12" x14ac:dyDescent="0.45">
      <c r="A87" s="5" t="s">
        <v>639</v>
      </c>
      <c r="B87" s="631" t="s">
        <v>640</v>
      </c>
      <c r="C87" s="631" t="s">
        <v>640</v>
      </c>
      <c r="D87" s="631" t="s">
        <v>640</v>
      </c>
      <c r="E87" s="631" t="s">
        <v>640</v>
      </c>
      <c r="F87" s="631" t="s">
        <v>640</v>
      </c>
    </row>
    <row r="88" spans="1:12" x14ac:dyDescent="0.45">
      <c r="A88" s="640" t="s">
        <v>641</v>
      </c>
      <c r="B88" s="634">
        <v>10</v>
      </c>
      <c r="C88" s="634">
        <v>6</v>
      </c>
      <c r="D88" s="634">
        <v>5</v>
      </c>
      <c r="E88" s="634">
        <v>3</v>
      </c>
      <c r="F88" s="634">
        <v>7</v>
      </c>
    </row>
    <row r="89" spans="1:12" ht="15.75" x14ac:dyDescent="0.45">
      <c r="A89" s="640" t="s">
        <v>661</v>
      </c>
      <c r="B89" s="634">
        <v>163</v>
      </c>
      <c r="C89" s="634">
        <v>101</v>
      </c>
      <c r="D89" s="634">
        <v>86</v>
      </c>
      <c r="E89" s="634">
        <v>155</v>
      </c>
      <c r="F89" s="634">
        <v>194</v>
      </c>
    </row>
    <row r="90" spans="1:12" x14ac:dyDescent="0.45">
      <c r="A90" s="640" t="s">
        <v>645</v>
      </c>
      <c r="B90" s="634">
        <v>114</v>
      </c>
      <c r="C90" s="634">
        <v>120</v>
      </c>
      <c r="D90" s="634">
        <v>120</v>
      </c>
      <c r="E90" s="634">
        <v>138</v>
      </c>
      <c r="F90" s="634">
        <v>200</v>
      </c>
    </row>
    <row r="91" spans="1:12" x14ac:dyDescent="0.45">
      <c r="A91" s="640" t="s">
        <v>646</v>
      </c>
      <c r="B91" s="634">
        <v>1479</v>
      </c>
      <c r="C91" s="634">
        <v>1177</v>
      </c>
      <c r="D91" s="634">
        <v>1131</v>
      </c>
      <c r="E91" s="634">
        <v>1218</v>
      </c>
      <c r="F91" s="634">
        <v>1313</v>
      </c>
    </row>
    <row r="92" spans="1:12" x14ac:dyDescent="0.45">
      <c r="A92" s="640" t="s">
        <v>647</v>
      </c>
      <c r="B92" s="631" t="s">
        <v>60</v>
      </c>
      <c r="C92" s="631" t="s">
        <v>60</v>
      </c>
      <c r="D92" s="634">
        <v>17</v>
      </c>
      <c r="E92" s="634">
        <v>30</v>
      </c>
      <c r="F92" s="634">
        <v>40</v>
      </c>
    </row>
    <row r="93" spans="1:12" ht="15.75" x14ac:dyDescent="0.45">
      <c r="A93" s="640" t="s">
        <v>662</v>
      </c>
      <c r="B93" s="634">
        <v>6</v>
      </c>
      <c r="C93" s="634">
        <v>15</v>
      </c>
      <c r="D93" s="634">
        <v>14</v>
      </c>
      <c r="E93" s="634">
        <v>13</v>
      </c>
      <c r="F93" s="634">
        <v>10</v>
      </c>
    </row>
    <row r="94" spans="1:12" x14ac:dyDescent="0.45">
      <c r="A94" s="5" t="s">
        <v>649</v>
      </c>
      <c r="B94" s="634">
        <v>10</v>
      </c>
      <c r="C94" s="634">
        <v>17</v>
      </c>
      <c r="D94" s="634">
        <v>23</v>
      </c>
      <c r="E94" s="634">
        <v>49</v>
      </c>
      <c r="F94" s="634">
        <v>25</v>
      </c>
    </row>
    <row r="96" spans="1:12" ht="15" customHeight="1" x14ac:dyDescent="0.45">
      <c r="A96" s="662" t="s">
        <v>666</v>
      </c>
      <c r="B96" s="658"/>
      <c r="C96" s="658"/>
      <c r="D96" s="658"/>
      <c r="E96" s="658"/>
      <c r="F96" s="658"/>
      <c r="G96" s="658"/>
      <c r="H96" s="658"/>
      <c r="I96" s="658"/>
      <c r="J96" s="658"/>
      <c r="K96" s="658"/>
      <c r="L96" s="658"/>
    </row>
    <row r="97" spans="1:12" ht="15" customHeight="1" x14ac:dyDescent="0.45">
      <c r="A97" s="660" t="s">
        <v>667</v>
      </c>
      <c r="B97" s="661"/>
      <c r="C97" s="661"/>
      <c r="D97" s="661"/>
      <c r="E97" s="661"/>
      <c r="F97" s="661"/>
      <c r="G97" s="661"/>
      <c r="H97" s="661"/>
      <c r="I97" s="661"/>
      <c r="J97" s="661"/>
      <c r="K97" s="661"/>
      <c r="L97" s="661"/>
    </row>
    <row r="98" spans="1:12" ht="30" customHeight="1" x14ac:dyDescent="0.45">
      <c r="A98" s="660" t="s">
        <v>668</v>
      </c>
      <c r="B98" s="661"/>
      <c r="C98" s="661"/>
      <c r="D98" s="661"/>
      <c r="E98" s="661"/>
      <c r="F98" s="661"/>
      <c r="G98" s="661"/>
      <c r="H98" s="661"/>
      <c r="I98" s="661"/>
      <c r="J98" s="661"/>
      <c r="K98" s="661"/>
      <c r="L98" s="661"/>
    </row>
    <row r="99" spans="1:12" ht="15" customHeight="1" x14ac:dyDescent="0.45">
      <c r="A99" s="660" t="s">
        <v>669</v>
      </c>
      <c r="B99" s="661"/>
      <c r="C99" s="661"/>
      <c r="D99" s="661"/>
      <c r="E99" s="661"/>
      <c r="F99" s="661"/>
      <c r="G99" s="661"/>
      <c r="H99" s="661"/>
      <c r="I99" s="661"/>
      <c r="J99" s="661"/>
      <c r="K99" s="661"/>
      <c r="L99" s="661"/>
    </row>
    <row r="100" spans="1:12" ht="15" customHeight="1" x14ac:dyDescent="0.45">
      <c r="A100" s="660" t="s">
        <v>670</v>
      </c>
      <c r="B100" s="661"/>
      <c r="C100" s="661"/>
      <c r="D100" s="661"/>
      <c r="E100" s="661"/>
      <c r="F100" s="661"/>
      <c r="G100" s="661"/>
      <c r="H100" s="661"/>
      <c r="I100" s="661"/>
      <c r="J100" s="661"/>
      <c r="K100" s="661"/>
      <c r="L100" s="661"/>
    </row>
    <row r="101" spans="1:12" ht="15" customHeight="1" x14ac:dyDescent="0.45">
      <c r="A101" s="662" t="s">
        <v>53</v>
      </c>
      <c r="B101" s="658"/>
      <c r="C101" s="658"/>
      <c r="D101" s="658"/>
      <c r="E101" s="658"/>
      <c r="F101" s="658"/>
      <c r="G101" s="658"/>
      <c r="H101" s="658"/>
      <c r="I101" s="658"/>
      <c r="J101" s="658"/>
      <c r="K101" s="658"/>
      <c r="L101" s="658"/>
    </row>
  </sheetData>
  <mergeCells count="6">
    <mergeCell ref="A101:L101"/>
    <mergeCell ref="A96:L96"/>
    <mergeCell ref="A97:L97"/>
    <mergeCell ref="A98:L98"/>
    <mergeCell ref="A99:L99"/>
    <mergeCell ref="A100:L100"/>
  </mergeCells>
  <pageMargins left="0.7" right="0.7" top="0.75" bottom="0.75" header="0.3" footer="0.3"/>
  <pageSetup orientation="portrait"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128"/>
  <sheetViews>
    <sheetView topLeftCell="A10" workbookViewId="0">
      <selection activeCell="N38" sqref="N38"/>
    </sheetView>
  </sheetViews>
  <sheetFormatPr defaultRowHeight="14.25" x14ac:dyDescent="0.45"/>
  <cols>
    <col min="1" max="1" width="40.3984375" style="646" customWidth="1"/>
    <col min="2" max="6" width="9.86328125" style="646" customWidth="1"/>
    <col min="7" max="7" width="9.06640625" style="646"/>
    <col min="8" max="8" width="9.19921875" style="646" bestFit="1" customWidth="1"/>
    <col min="9" max="16384" width="9.06640625" style="646"/>
  </cols>
  <sheetData>
    <row r="1" spans="1:8" x14ac:dyDescent="0.45">
      <c r="A1" s="2" t="s">
        <v>659</v>
      </c>
    </row>
    <row r="2" spans="1:8" x14ac:dyDescent="0.45">
      <c r="A2" s="2"/>
    </row>
    <row r="3" spans="1:8" x14ac:dyDescent="0.45">
      <c r="G3" s="664" t="s">
        <v>754</v>
      </c>
      <c r="H3" s="664"/>
    </row>
    <row r="4" spans="1:8" x14ac:dyDescent="0.45">
      <c r="A4" s="648" t="s">
        <v>660</v>
      </c>
      <c r="B4" s="647">
        <v>1995</v>
      </c>
      <c r="C4" s="647">
        <v>2000</v>
      </c>
      <c r="D4" s="647">
        <v>2005</v>
      </c>
      <c r="E4" s="647">
        <v>2010</v>
      </c>
      <c r="F4" s="647">
        <v>2015</v>
      </c>
      <c r="G4" s="646" t="s">
        <v>753</v>
      </c>
      <c r="H4" s="646" t="s">
        <v>751</v>
      </c>
    </row>
    <row r="5" spans="1:8" x14ac:dyDescent="0.45">
      <c r="A5" s="3" t="s">
        <v>4</v>
      </c>
      <c r="B5" s="634">
        <v>32062</v>
      </c>
      <c r="C5" s="634">
        <v>29952</v>
      </c>
      <c r="D5" s="634">
        <v>27945</v>
      </c>
      <c r="E5" s="634">
        <v>31604</v>
      </c>
      <c r="F5" s="634">
        <v>35117</v>
      </c>
      <c r="G5" s="654">
        <f>AVERAGE(B5:F5)</f>
        <v>31336</v>
      </c>
      <c r="H5" s="655">
        <f>STDEV(B5:F5)</f>
        <v>2660.3194357069228</v>
      </c>
    </row>
    <row r="6" spans="1:8" x14ac:dyDescent="0.45">
      <c r="A6" s="4" t="s">
        <v>638</v>
      </c>
      <c r="B6" s="634">
        <v>1065</v>
      </c>
      <c r="C6" s="634">
        <v>1310</v>
      </c>
      <c r="D6" s="634">
        <v>1435</v>
      </c>
      <c r="E6" s="634">
        <v>1843</v>
      </c>
      <c r="F6" s="634">
        <v>2451</v>
      </c>
      <c r="G6" s="654">
        <f t="shared" ref="G6:G69" si="0">AVERAGE(B6:F6)</f>
        <v>1620.8</v>
      </c>
      <c r="H6" s="655">
        <f t="shared" ref="H6:H69" si="1">STDEV(B6:F6)</f>
        <v>542.82520206784818</v>
      </c>
    </row>
    <row r="7" spans="1:8" x14ac:dyDescent="0.45">
      <c r="A7" s="5" t="s">
        <v>641</v>
      </c>
      <c r="B7" s="634">
        <v>147</v>
      </c>
      <c r="C7" s="634">
        <v>169</v>
      </c>
      <c r="D7" s="634">
        <v>137</v>
      </c>
      <c r="E7" s="634">
        <v>117</v>
      </c>
      <c r="F7" s="634">
        <v>130</v>
      </c>
      <c r="G7" s="654">
        <f t="shared" si="0"/>
        <v>140</v>
      </c>
      <c r="H7" s="655">
        <f t="shared" si="1"/>
        <v>19.544820285692065</v>
      </c>
    </row>
    <row r="8" spans="1:8" x14ac:dyDescent="0.45">
      <c r="A8" s="5" t="s">
        <v>644</v>
      </c>
      <c r="B8" s="634">
        <v>4297</v>
      </c>
      <c r="C8" s="634">
        <v>2274</v>
      </c>
      <c r="D8" s="634">
        <v>2155</v>
      </c>
      <c r="E8" s="634">
        <v>2738</v>
      </c>
      <c r="F8" s="634">
        <v>3072</v>
      </c>
      <c r="G8" s="654">
        <f t="shared" si="0"/>
        <v>2907.2</v>
      </c>
      <c r="H8" s="655">
        <f t="shared" si="1"/>
        <v>859.37168908453066</v>
      </c>
    </row>
    <row r="9" spans="1:8" x14ac:dyDescent="0.45">
      <c r="A9" s="5" t="s">
        <v>645</v>
      </c>
      <c r="B9" s="634">
        <v>1461</v>
      </c>
      <c r="C9" s="634">
        <v>1749</v>
      </c>
      <c r="D9" s="634">
        <v>1741</v>
      </c>
      <c r="E9" s="634">
        <v>1939</v>
      </c>
      <c r="F9" s="634">
        <v>2281</v>
      </c>
      <c r="G9" s="654">
        <f t="shared" si="0"/>
        <v>1834.2</v>
      </c>
      <c r="H9" s="655">
        <f t="shared" si="1"/>
        <v>302.42222140576939</v>
      </c>
    </row>
    <row r="10" spans="1:8" x14ac:dyDescent="0.45">
      <c r="A10" s="5" t="s">
        <v>646</v>
      </c>
      <c r="B10" s="634">
        <v>24683</v>
      </c>
      <c r="C10" s="634">
        <v>23714</v>
      </c>
      <c r="D10" s="634">
        <v>21208</v>
      </c>
      <c r="E10" s="634">
        <v>23101</v>
      </c>
      <c r="F10" s="634">
        <v>25407</v>
      </c>
      <c r="G10" s="654">
        <f t="shared" si="0"/>
        <v>23622.6</v>
      </c>
      <c r="H10" s="655">
        <f t="shared" si="1"/>
        <v>1613.9427808940438</v>
      </c>
    </row>
    <row r="11" spans="1:8" x14ac:dyDescent="0.45">
      <c r="A11" s="5" t="s">
        <v>647</v>
      </c>
      <c r="B11" s="631"/>
      <c r="C11" s="631"/>
      <c r="D11" s="634">
        <v>395</v>
      </c>
      <c r="E11" s="634">
        <v>654</v>
      </c>
      <c r="F11" s="634">
        <v>905</v>
      </c>
      <c r="G11" s="654">
        <f t="shared" si="0"/>
        <v>651.33333333333337</v>
      </c>
      <c r="H11" s="655">
        <f t="shared" si="1"/>
        <v>255.01045730191805</v>
      </c>
    </row>
    <row r="12" spans="1:8" x14ac:dyDescent="0.45">
      <c r="A12" s="5" t="s">
        <v>648</v>
      </c>
      <c r="B12" s="634">
        <v>170</v>
      </c>
      <c r="C12" s="634">
        <v>370</v>
      </c>
      <c r="D12" s="634">
        <v>306</v>
      </c>
      <c r="E12" s="634">
        <v>272</v>
      </c>
      <c r="F12" s="634">
        <v>249</v>
      </c>
      <c r="G12" s="654">
        <f t="shared" si="0"/>
        <v>273.39999999999998</v>
      </c>
      <c r="H12" s="655">
        <f t="shared" si="1"/>
        <v>73.626082334998671</v>
      </c>
    </row>
    <row r="13" spans="1:8" x14ac:dyDescent="0.45">
      <c r="A13" s="4" t="s">
        <v>649</v>
      </c>
      <c r="B13" s="634">
        <v>239</v>
      </c>
      <c r="C13" s="634">
        <v>366</v>
      </c>
      <c r="D13" s="634">
        <v>568</v>
      </c>
      <c r="E13" s="634">
        <v>940</v>
      </c>
      <c r="F13" s="634">
        <v>622</v>
      </c>
      <c r="G13" s="654">
        <f t="shared" si="0"/>
        <v>547</v>
      </c>
      <c r="H13" s="655">
        <f t="shared" si="1"/>
        <v>268.39336802536684</v>
      </c>
    </row>
    <row r="14" spans="1:8" x14ac:dyDescent="0.45">
      <c r="A14" s="4" t="s">
        <v>755</v>
      </c>
      <c r="B14" s="634">
        <v>1827</v>
      </c>
      <c r="C14" s="634">
        <v>1489</v>
      </c>
      <c r="D14" s="634">
        <v>1477</v>
      </c>
      <c r="E14" s="634">
        <v>1691</v>
      </c>
      <c r="F14" s="634">
        <v>1881</v>
      </c>
      <c r="G14" s="654">
        <f t="shared" si="0"/>
        <v>1673</v>
      </c>
      <c r="H14" s="655">
        <f t="shared" si="1"/>
        <v>186.79935760060846</v>
      </c>
    </row>
    <row r="15" spans="1:8" x14ac:dyDescent="0.45">
      <c r="A15" s="5" t="s">
        <v>638</v>
      </c>
      <c r="B15" s="634">
        <v>45</v>
      </c>
      <c r="C15" s="634">
        <v>53</v>
      </c>
      <c r="D15" s="634">
        <v>81</v>
      </c>
      <c r="E15" s="634">
        <v>85</v>
      </c>
      <c r="F15" s="634">
        <v>92</v>
      </c>
      <c r="G15" s="654">
        <f t="shared" si="0"/>
        <v>71.2</v>
      </c>
      <c r="H15" s="655">
        <f t="shared" si="1"/>
        <v>20.837466256721324</v>
      </c>
    </row>
    <row r="16" spans="1:8" x14ac:dyDescent="0.45">
      <c r="A16" s="640" t="s">
        <v>641</v>
      </c>
      <c r="B16" s="634">
        <v>10</v>
      </c>
      <c r="C16" s="634">
        <v>6</v>
      </c>
      <c r="D16" s="634">
        <v>5</v>
      </c>
      <c r="E16" s="634">
        <v>3</v>
      </c>
      <c r="F16" s="634">
        <v>7</v>
      </c>
      <c r="G16" s="654">
        <f t="shared" si="0"/>
        <v>6.2</v>
      </c>
      <c r="H16" s="655">
        <f t="shared" si="1"/>
        <v>2.5884358211089573</v>
      </c>
    </row>
    <row r="17" spans="1:8" x14ac:dyDescent="0.45">
      <c r="A17" s="640" t="s">
        <v>644</v>
      </c>
      <c r="B17" s="634">
        <v>163</v>
      </c>
      <c r="C17" s="634">
        <v>101</v>
      </c>
      <c r="D17" s="634">
        <v>86</v>
      </c>
      <c r="E17" s="634">
        <v>155</v>
      </c>
      <c r="F17" s="634">
        <v>194</v>
      </c>
      <c r="G17" s="654">
        <f t="shared" si="0"/>
        <v>139.80000000000001</v>
      </c>
      <c r="H17" s="655">
        <f t="shared" si="1"/>
        <v>45.01888492621736</v>
      </c>
    </row>
    <row r="18" spans="1:8" x14ac:dyDescent="0.45">
      <c r="A18" s="640" t="s">
        <v>645</v>
      </c>
      <c r="B18" s="634">
        <v>114</v>
      </c>
      <c r="C18" s="634">
        <v>120</v>
      </c>
      <c r="D18" s="634">
        <v>120</v>
      </c>
      <c r="E18" s="634">
        <v>138</v>
      </c>
      <c r="F18" s="634">
        <v>200</v>
      </c>
      <c r="G18" s="654">
        <f t="shared" si="0"/>
        <v>138.4</v>
      </c>
      <c r="H18" s="655">
        <f t="shared" si="1"/>
        <v>35.592133962436129</v>
      </c>
    </row>
    <row r="19" spans="1:8" x14ac:dyDescent="0.45">
      <c r="A19" s="640" t="s">
        <v>646</v>
      </c>
      <c r="B19" s="634">
        <v>1479</v>
      </c>
      <c r="C19" s="634">
        <v>1177</v>
      </c>
      <c r="D19" s="634">
        <v>1131</v>
      </c>
      <c r="E19" s="634">
        <v>1218</v>
      </c>
      <c r="F19" s="634">
        <v>1313</v>
      </c>
      <c r="G19" s="654">
        <f t="shared" si="0"/>
        <v>1263.5999999999999</v>
      </c>
      <c r="H19" s="655">
        <f t="shared" si="1"/>
        <v>137.83976204274293</v>
      </c>
    </row>
    <row r="20" spans="1:8" x14ac:dyDescent="0.45">
      <c r="A20" s="640" t="s">
        <v>647</v>
      </c>
      <c r="B20" s="631"/>
      <c r="C20" s="631"/>
      <c r="D20" s="634">
        <v>17</v>
      </c>
      <c r="E20" s="634">
        <v>30</v>
      </c>
      <c r="F20" s="634">
        <v>40</v>
      </c>
      <c r="G20" s="654">
        <f t="shared" si="0"/>
        <v>29</v>
      </c>
      <c r="H20" s="655">
        <f t="shared" si="1"/>
        <v>11.532562594670797</v>
      </c>
    </row>
    <row r="21" spans="1:8" x14ac:dyDescent="0.45">
      <c r="A21" s="640" t="s">
        <v>648</v>
      </c>
      <c r="B21" s="634">
        <v>6</v>
      </c>
      <c r="C21" s="634">
        <v>15</v>
      </c>
      <c r="D21" s="634">
        <v>14</v>
      </c>
      <c r="E21" s="634">
        <v>13</v>
      </c>
      <c r="F21" s="634">
        <v>10</v>
      </c>
      <c r="G21" s="654">
        <f t="shared" si="0"/>
        <v>11.6</v>
      </c>
      <c r="H21" s="655">
        <f t="shared" si="1"/>
        <v>3.6469165057620954</v>
      </c>
    </row>
    <row r="22" spans="1:8" x14ac:dyDescent="0.45">
      <c r="A22" s="5" t="s">
        <v>649</v>
      </c>
      <c r="B22" s="634">
        <v>10</v>
      </c>
      <c r="C22" s="634">
        <v>17</v>
      </c>
      <c r="D22" s="634">
        <v>23</v>
      </c>
      <c r="E22" s="634">
        <v>49</v>
      </c>
      <c r="F22" s="634">
        <v>25</v>
      </c>
      <c r="G22" s="654">
        <f t="shared" si="0"/>
        <v>24.8</v>
      </c>
      <c r="H22" s="655">
        <f t="shared" si="1"/>
        <v>14.737706741552433</v>
      </c>
    </row>
    <row r="23" spans="1:8" x14ac:dyDescent="0.45">
      <c r="A23" s="4" t="s">
        <v>33</v>
      </c>
      <c r="B23" s="634">
        <v>5993</v>
      </c>
      <c r="C23" s="634">
        <v>5686</v>
      </c>
      <c r="D23" s="634">
        <v>5255</v>
      </c>
      <c r="E23" s="634">
        <v>4477</v>
      </c>
      <c r="F23" s="634">
        <v>4209</v>
      </c>
      <c r="G23" s="654">
        <f t="shared" si="0"/>
        <v>5124</v>
      </c>
      <c r="H23" s="655">
        <f t="shared" si="1"/>
        <v>765.50636836018555</v>
      </c>
    </row>
    <row r="24" spans="1:8" x14ac:dyDescent="0.45">
      <c r="A24" s="5" t="s">
        <v>638</v>
      </c>
      <c r="B24" s="634">
        <v>258</v>
      </c>
      <c r="C24" s="634">
        <v>285</v>
      </c>
      <c r="D24" s="634">
        <v>293</v>
      </c>
      <c r="E24" s="634">
        <v>275</v>
      </c>
      <c r="F24" s="634">
        <v>315</v>
      </c>
      <c r="G24" s="654">
        <f t="shared" si="0"/>
        <v>285.2</v>
      </c>
      <c r="H24" s="655">
        <f t="shared" si="1"/>
        <v>21.170734517252818</v>
      </c>
    </row>
    <row r="25" spans="1:8" x14ac:dyDescent="0.45">
      <c r="A25" s="640" t="s">
        <v>641</v>
      </c>
      <c r="B25" s="634">
        <v>41</v>
      </c>
      <c r="C25" s="634">
        <v>51</v>
      </c>
      <c r="D25" s="634">
        <v>41</v>
      </c>
      <c r="E25" s="634">
        <v>22</v>
      </c>
      <c r="F25" s="634">
        <v>28</v>
      </c>
      <c r="G25" s="654">
        <f t="shared" si="0"/>
        <v>36.6</v>
      </c>
      <c r="H25" s="655">
        <f t="shared" si="1"/>
        <v>11.545561917897281</v>
      </c>
    </row>
    <row r="26" spans="1:8" ht="15.75" x14ac:dyDescent="0.45">
      <c r="A26" s="640" t="s">
        <v>661</v>
      </c>
      <c r="B26" s="634">
        <v>179</v>
      </c>
      <c r="C26" s="634">
        <v>174</v>
      </c>
      <c r="D26" s="634">
        <v>153</v>
      </c>
      <c r="E26" s="634">
        <v>186</v>
      </c>
      <c r="F26" s="634">
        <v>195</v>
      </c>
      <c r="G26" s="654">
        <f t="shared" si="0"/>
        <v>177.4</v>
      </c>
      <c r="H26" s="655">
        <f t="shared" si="1"/>
        <v>15.757537878742351</v>
      </c>
    </row>
    <row r="27" spans="1:8" x14ac:dyDescent="0.45">
      <c r="A27" s="640" t="s">
        <v>645</v>
      </c>
      <c r="B27" s="634">
        <v>623</v>
      </c>
      <c r="C27" s="634">
        <v>693</v>
      </c>
      <c r="D27" s="634">
        <v>648</v>
      </c>
      <c r="E27" s="634">
        <v>622</v>
      </c>
      <c r="F27" s="634">
        <v>635</v>
      </c>
      <c r="G27" s="654">
        <f t="shared" si="0"/>
        <v>644.20000000000005</v>
      </c>
      <c r="H27" s="655">
        <f t="shared" si="1"/>
        <v>29.252350332921967</v>
      </c>
    </row>
    <row r="28" spans="1:8" x14ac:dyDescent="0.45">
      <c r="A28" s="640" t="s">
        <v>646</v>
      </c>
      <c r="B28" s="634">
        <v>4846</v>
      </c>
      <c r="C28" s="634">
        <v>4375</v>
      </c>
      <c r="D28" s="634">
        <v>3903</v>
      </c>
      <c r="E28" s="634">
        <v>3130</v>
      </c>
      <c r="F28" s="634">
        <v>2856</v>
      </c>
      <c r="G28" s="654">
        <f t="shared" si="0"/>
        <v>3822</v>
      </c>
      <c r="H28" s="655">
        <f t="shared" si="1"/>
        <v>832.61125382737896</v>
      </c>
    </row>
    <row r="29" spans="1:8" x14ac:dyDescent="0.45">
      <c r="A29" s="640" t="s">
        <v>647</v>
      </c>
      <c r="B29" s="631"/>
      <c r="C29" s="631"/>
      <c r="D29" s="634">
        <v>58</v>
      </c>
      <c r="E29" s="634">
        <v>77</v>
      </c>
      <c r="F29" s="634">
        <v>89</v>
      </c>
      <c r="G29" s="654">
        <f t="shared" si="0"/>
        <v>74.666666666666671</v>
      </c>
      <c r="H29" s="655">
        <f t="shared" si="1"/>
        <v>15.631165450257825</v>
      </c>
    </row>
    <row r="30" spans="1:8" ht="15.75" x14ac:dyDescent="0.45">
      <c r="A30" s="640" t="s">
        <v>662</v>
      </c>
      <c r="B30" s="634">
        <v>24</v>
      </c>
      <c r="C30" s="634">
        <v>49</v>
      </c>
      <c r="D30" s="634">
        <v>46</v>
      </c>
      <c r="E30" s="634">
        <v>40</v>
      </c>
      <c r="F30" s="634">
        <v>23</v>
      </c>
      <c r="G30" s="654">
        <f t="shared" si="0"/>
        <v>36.4</v>
      </c>
      <c r="H30" s="655">
        <f t="shared" si="1"/>
        <v>12.218837915284741</v>
      </c>
    </row>
    <row r="31" spans="1:8" x14ac:dyDescent="0.45">
      <c r="A31" s="5" t="s">
        <v>649</v>
      </c>
      <c r="B31" s="634">
        <v>22</v>
      </c>
      <c r="C31" s="634">
        <v>59</v>
      </c>
      <c r="D31" s="634">
        <v>113</v>
      </c>
      <c r="E31" s="634">
        <v>125</v>
      </c>
      <c r="F31" s="634">
        <v>68</v>
      </c>
      <c r="G31" s="654">
        <f t="shared" si="0"/>
        <v>77.400000000000006</v>
      </c>
      <c r="H31" s="655">
        <f t="shared" si="1"/>
        <v>41.920162213426607</v>
      </c>
    </row>
    <row r="32" spans="1:8" x14ac:dyDescent="0.45">
      <c r="A32" s="4" t="s">
        <v>23</v>
      </c>
      <c r="B32" s="634">
        <v>3343</v>
      </c>
      <c r="C32" s="634">
        <v>2575</v>
      </c>
      <c r="D32" s="634">
        <v>2288</v>
      </c>
      <c r="E32" s="634">
        <v>3332</v>
      </c>
      <c r="F32" s="634">
        <v>4223</v>
      </c>
      <c r="G32" s="654">
        <f t="shared" si="0"/>
        <v>3152.2</v>
      </c>
      <c r="H32" s="655">
        <f t="shared" si="1"/>
        <v>757.52009874326063</v>
      </c>
    </row>
    <row r="33" spans="1:8" x14ac:dyDescent="0.45">
      <c r="A33" s="5" t="s">
        <v>638</v>
      </c>
      <c r="B33" s="634">
        <v>77</v>
      </c>
      <c r="C33" s="634">
        <v>82</v>
      </c>
      <c r="D33" s="634">
        <v>89</v>
      </c>
      <c r="E33" s="634">
        <v>192</v>
      </c>
      <c r="F33" s="634">
        <v>294</v>
      </c>
      <c r="G33" s="654">
        <f t="shared" si="0"/>
        <v>146.80000000000001</v>
      </c>
      <c r="H33" s="655">
        <f t="shared" si="1"/>
        <v>95.029995264653152</v>
      </c>
    </row>
    <row r="34" spans="1:8" x14ac:dyDescent="0.45">
      <c r="A34" s="640" t="s">
        <v>641</v>
      </c>
      <c r="B34" s="634">
        <v>9</v>
      </c>
      <c r="C34" s="634">
        <v>8</v>
      </c>
      <c r="D34" s="634">
        <v>9</v>
      </c>
      <c r="E34" s="634">
        <v>6</v>
      </c>
      <c r="F34" s="634">
        <v>7</v>
      </c>
      <c r="G34" s="654">
        <f t="shared" si="0"/>
        <v>7.8</v>
      </c>
      <c r="H34" s="655">
        <f t="shared" si="1"/>
        <v>1.3038404810405309</v>
      </c>
    </row>
    <row r="35" spans="1:8" ht="15.75" x14ac:dyDescent="0.45">
      <c r="A35" s="640" t="s">
        <v>661</v>
      </c>
      <c r="B35" s="634">
        <v>1032</v>
      </c>
      <c r="C35" s="634">
        <v>440</v>
      </c>
      <c r="D35" s="634">
        <v>399</v>
      </c>
      <c r="E35" s="634">
        <v>543</v>
      </c>
      <c r="F35" s="634">
        <v>649</v>
      </c>
      <c r="G35" s="654">
        <f t="shared" si="0"/>
        <v>612.6</v>
      </c>
      <c r="H35" s="655">
        <f t="shared" si="1"/>
        <v>253.71302686302883</v>
      </c>
    </row>
    <row r="36" spans="1:8" x14ac:dyDescent="0.45">
      <c r="A36" s="640" t="s">
        <v>645</v>
      </c>
      <c r="B36" s="634">
        <v>70</v>
      </c>
      <c r="C36" s="634">
        <v>81</v>
      </c>
      <c r="D36" s="634">
        <v>96</v>
      </c>
      <c r="E36" s="634">
        <v>137</v>
      </c>
      <c r="F36" s="634">
        <v>165</v>
      </c>
      <c r="G36" s="654">
        <f t="shared" si="0"/>
        <v>109.8</v>
      </c>
      <c r="H36" s="655">
        <f t="shared" si="1"/>
        <v>39.971239660535936</v>
      </c>
    </row>
    <row r="37" spans="1:8" x14ac:dyDescent="0.45">
      <c r="A37" s="640" t="s">
        <v>646</v>
      </c>
      <c r="B37" s="634">
        <v>2092</v>
      </c>
      <c r="C37" s="634">
        <v>1891</v>
      </c>
      <c r="D37" s="634">
        <v>1590</v>
      </c>
      <c r="E37" s="634">
        <v>2227</v>
      </c>
      <c r="F37" s="634">
        <v>2869</v>
      </c>
      <c r="G37" s="654">
        <f t="shared" si="0"/>
        <v>2133.8000000000002</v>
      </c>
      <c r="H37" s="655">
        <f t="shared" si="1"/>
        <v>475.82107981887498</v>
      </c>
    </row>
    <row r="38" spans="1:8" x14ac:dyDescent="0.45">
      <c r="A38" s="640" t="s">
        <v>647</v>
      </c>
      <c r="B38" s="631"/>
      <c r="C38" s="631"/>
      <c r="D38" s="634">
        <v>31</v>
      </c>
      <c r="E38" s="634">
        <v>65</v>
      </c>
      <c r="F38" s="634">
        <v>108</v>
      </c>
      <c r="G38" s="654">
        <f t="shared" si="0"/>
        <v>68</v>
      </c>
      <c r="H38" s="655">
        <f t="shared" si="1"/>
        <v>38.587562763149478</v>
      </c>
    </row>
    <row r="39" spans="1:8" ht="15.75" x14ac:dyDescent="0.45">
      <c r="A39" s="640" t="s">
        <v>662</v>
      </c>
      <c r="B39" s="634">
        <v>16</v>
      </c>
      <c r="C39" s="634">
        <v>30</v>
      </c>
      <c r="D39" s="634">
        <v>26</v>
      </c>
      <c r="E39" s="634">
        <v>36</v>
      </c>
      <c r="F39" s="634">
        <v>31</v>
      </c>
      <c r="G39" s="654">
        <f t="shared" si="0"/>
        <v>27.8</v>
      </c>
      <c r="H39" s="655">
        <f t="shared" si="1"/>
        <v>7.4966659255965276</v>
      </c>
    </row>
    <row r="40" spans="1:8" x14ac:dyDescent="0.45">
      <c r="A40" s="5" t="s">
        <v>649</v>
      </c>
      <c r="B40" s="634">
        <v>47</v>
      </c>
      <c r="C40" s="634">
        <v>43</v>
      </c>
      <c r="D40" s="634">
        <v>48</v>
      </c>
      <c r="E40" s="634">
        <v>126</v>
      </c>
      <c r="F40" s="634">
        <v>100</v>
      </c>
      <c r="G40" s="654">
        <f t="shared" si="0"/>
        <v>72.8</v>
      </c>
      <c r="H40" s="655">
        <f t="shared" si="1"/>
        <v>37.877433915195468</v>
      </c>
    </row>
    <row r="41" spans="1:8" x14ac:dyDescent="0.45">
      <c r="A41" s="4" t="s">
        <v>39</v>
      </c>
      <c r="B41" s="634">
        <v>4360</v>
      </c>
      <c r="C41" s="634">
        <v>4604</v>
      </c>
      <c r="D41" s="634">
        <v>4036</v>
      </c>
      <c r="E41" s="634">
        <v>4030</v>
      </c>
      <c r="F41" s="634">
        <v>4480</v>
      </c>
      <c r="G41" s="654">
        <f t="shared" si="0"/>
        <v>4302</v>
      </c>
      <c r="H41" s="655">
        <f t="shared" si="1"/>
        <v>260.28445977430152</v>
      </c>
    </row>
    <row r="42" spans="1:8" x14ac:dyDescent="0.45">
      <c r="A42" s="5" t="s">
        <v>638</v>
      </c>
      <c r="B42" s="634">
        <v>161</v>
      </c>
      <c r="C42" s="634">
        <v>213</v>
      </c>
      <c r="D42" s="634">
        <v>217</v>
      </c>
      <c r="E42" s="634">
        <v>270</v>
      </c>
      <c r="F42" s="634">
        <v>364</v>
      </c>
      <c r="G42" s="654">
        <f t="shared" si="0"/>
        <v>245</v>
      </c>
      <c r="H42" s="655">
        <f t="shared" si="1"/>
        <v>76.892782496148499</v>
      </c>
    </row>
    <row r="43" spans="1:8" x14ac:dyDescent="0.45">
      <c r="A43" s="640" t="s">
        <v>641</v>
      </c>
      <c r="B43" s="634">
        <v>20</v>
      </c>
      <c r="C43" s="634">
        <v>20</v>
      </c>
      <c r="D43" s="634">
        <v>21</v>
      </c>
      <c r="E43" s="634">
        <v>14</v>
      </c>
      <c r="F43" s="634">
        <v>25</v>
      </c>
      <c r="G43" s="654">
        <f t="shared" si="0"/>
        <v>20</v>
      </c>
      <c r="H43" s="655">
        <f t="shared" si="1"/>
        <v>3.9370039370059056</v>
      </c>
    </row>
    <row r="44" spans="1:8" ht="15.75" x14ac:dyDescent="0.45">
      <c r="A44" s="640" t="s">
        <v>661</v>
      </c>
      <c r="B44" s="634">
        <v>206</v>
      </c>
      <c r="C44" s="634">
        <v>193</v>
      </c>
      <c r="D44" s="634">
        <v>194</v>
      </c>
      <c r="E44" s="634">
        <v>180</v>
      </c>
      <c r="F44" s="634">
        <v>197</v>
      </c>
      <c r="G44" s="654">
        <f t="shared" si="0"/>
        <v>194</v>
      </c>
      <c r="H44" s="655">
        <f t="shared" si="1"/>
        <v>9.354143466934854</v>
      </c>
    </row>
    <row r="45" spans="1:8" x14ac:dyDescent="0.45">
      <c r="A45" s="640" t="s">
        <v>645</v>
      </c>
      <c r="B45" s="634">
        <v>124</v>
      </c>
      <c r="C45" s="634">
        <v>167</v>
      </c>
      <c r="D45" s="634">
        <v>174</v>
      </c>
      <c r="E45" s="634">
        <v>171</v>
      </c>
      <c r="F45" s="634">
        <v>139</v>
      </c>
      <c r="G45" s="654">
        <f t="shared" si="0"/>
        <v>155</v>
      </c>
      <c r="H45" s="655">
        <f t="shared" si="1"/>
        <v>22.237355957937087</v>
      </c>
    </row>
    <row r="46" spans="1:8" x14ac:dyDescent="0.45">
      <c r="A46" s="640" t="s">
        <v>646</v>
      </c>
      <c r="B46" s="634">
        <v>3785</v>
      </c>
      <c r="C46" s="634">
        <v>3884</v>
      </c>
      <c r="D46" s="634">
        <v>3229</v>
      </c>
      <c r="E46" s="634">
        <v>3147</v>
      </c>
      <c r="F46" s="634">
        <v>3536</v>
      </c>
      <c r="G46" s="654">
        <f t="shared" si="0"/>
        <v>3516.2</v>
      </c>
      <c r="H46" s="655">
        <f t="shared" si="1"/>
        <v>326.61705405566317</v>
      </c>
    </row>
    <row r="47" spans="1:8" x14ac:dyDescent="0.45">
      <c r="A47" s="640" t="s">
        <v>647</v>
      </c>
      <c r="B47" s="631"/>
      <c r="C47" s="631"/>
      <c r="D47" s="634">
        <v>66</v>
      </c>
      <c r="E47" s="634">
        <v>84</v>
      </c>
      <c r="F47" s="634">
        <v>110</v>
      </c>
      <c r="G47" s="654">
        <f t="shared" si="0"/>
        <v>86.666666666666671</v>
      </c>
      <c r="H47" s="655">
        <f t="shared" si="1"/>
        <v>22.120880030716091</v>
      </c>
    </row>
    <row r="48" spans="1:8" ht="15.75" x14ac:dyDescent="0.45">
      <c r="A48" s="640" t="s">
        <v>662</v>
      </c>
      <c r="B48" s="634">
        <v>22</v>
      </c>
      <c r="C48" s="634">
        <v>73</v>
      </c>
      <c r="D48" s="634">
        <v>56</v>
      </c>
      <c r="E48" s="634">
        <v>47</v>
      </c>
      <c r="F48" s="634">
        <v>36</v>
      </c>
      <c r="G48" s="654">
        <f t="shared" si="0"/>
        <v>46.8</v>
      </c>
      <c r="H48" s="655">
        <f t="shared" si="1"/>
        <v>19.382982226685343</v>
      </c>
    </row>
    <row r="49" spans="1:8" x14ac:dyDescent="0.45">
      <c r="A49" s="5" t="s">
        <v>649</v>
      </c>
      <c r="B49" s="634">
        <v>42</v>
      </c>
      <c r="C49" s="634">
        <v>54</v>
      </c>
      <c r="D49" s="634">
        <v>79</v>
      </c>
      <c r="E49" s="634">
        <v>117</v>
      </c>
      <c r="F49" s="634">
        <v>73</v>
      </c>
      <c r="G49" s="654">
        <f t="shared" si="0"/>
        <v>73</v>
      </c>
      <c r="H49" s="655">
        <f t="shared" si="1"/>
        <v>28.696689704563486</v>
      </c>
    </row>
    <row r="50" spans="1:8" x14ac:dyDescent="0.45">
      <c r="A50" s="4" t="s">
        <v>5</v>
      </c>
      <c r="B50" s="634">
        <v>6131</v>
      </c>
      <c r="C50" s="634">
        <v>6086</v>
      </c>
      <c r="D50" s="634">
        <v>6282</v>
      </c>
      <c r="E50" s="634">
        <v>7812</v>
      </c>
      <c r="F50" s="634">
        <v>8484</v>
      </c>
      <c r="G50" s="654">
        <f t="shared" si="0"/>
        <v>6959</v>
      </c>
      <c r="H50" s="655">
        <f t="shared" si="1"/>
        <v>1113.4715982008702</v>
      </c>
    </row>
    <row r="51" spans="1:8" x14ac:dyDescent="0.45">
      <c r="A51" s="5" t="s">
        <v>638</v>
      </c>
      <c r="B51" s="634">
        <v>183</v>
      </c>
      <c r="C51" s="634">
        <v>242</v>
      </c>
      <c r="D51" s="634">
        <v>293</v>
      </c>
      <c r="E51" s="634">
        <v>449</v>
      </c>
      <c r="F51" s="634">
        <v>632</v>
      </c>
      <c r="G51" s="654">
        <f t="shared" si="0"/>
        <v>359.8</v>
      </c>
      <c r="H51" s="655">
        <f t="shared" si="1"/>
        <v>181.41582069929848</v>
      </c>
    </row>
    <row r="52" spans="1:8" x14ac:dyDescent="0.45">
      <c r="A52" s="640" t="s">
        <v>641</v>
      </c>
      <c r="B52" s="634">
        <v>27</v>
      </c>
      <c r="C52" s="634">
        <v>27</v>
      </c>
      <c r="D52" s="634">
        <v>19</v>
      </c>
      <c r="E52" s="634">
        <v>22</v>
      </c>
      <c r="F52" s="634">
        <v>22</v>
      </c>
      <c r="G52" s="654">
        <f t="shared" si="0"/>
        <v>23.4</v>
      </c>
      <c r="H52" s="655">
        <f t="shared" si="1"/>
        <v>3.50713558335003</v>
      </c>
    </row>
    <row r="53" spans="1:8" ht="15.75" x14ac:dyDescent="0.45">
      <c r="A53" s="640" t="s">
        <v>661</v>
      </c>
      <c r="B53" s="634">
        <v>1111</v>
      </c>
      <c r="C53" s="634">
        <v>680</v>
      </c>
      <c r="D53" s="634">
        <v>671</v>
      </c>
      <c r="E53" s="634">
        <v>843</v>
      </c>
      <c r="F53" s="634">
        <v>922</v>
      </c>
      <c r="G53" s="654">
        <f t="shared" si="0"/>
        <v>845.4</v>
      </c>
      <c r="H53" s="655">
        <f t="shared" si="1"/>
        <v>183.15922035212981</v>
      </c>
    </row>
    <row r="54" spans="1:8" x14ac:dyDescent="0.45">
      <c r="A54" s="640" t="s">
        <v>645</v>
      </c>
      <c r="B54" s="634">
        <v>190</v>
      </c>
      <c r="C54" s="634">
        <v>221</v>
      </c>
      <c r="D54" s="634">
        <v>289</v>
      </c>
      <c r="E54" s="634">
        <v>392</v>
      </c>
      <c r="F54" s="634">
        <v>452</v>
      </c>
      <c r="G54" s="654">
        <f t="shared" si="0"/>
        <v>308.8</v>
      </c>
      <c r="H54" s="655">
        <f t="shared" si="1"/>
        <v>111.40332131494104</v>
      </c>
    </row>
    <row r="55" spans="1:8" x14ac:dyDescent="0.45">
      <c r="A55" s="640" t="s">
        <v>646</v>
      </c>
      <c r="B55" s="634">
        <v>4545</v>
      </c>
      <c r="C55" s="634">
        <v>4762</v>
      </c>
      <c r="D55" s="634">
        <v>4761</v>
      </c>
      <c r="E55" s="634">
        <v>5689</v>
      </c>
      <c r="F55" s="634">
        <v>6045</v>
      </c>
      <c r="G55" s="654">
        <f t="shared" si="0"/>
        <v>5160.3999999999996</v>
      </c>
      <c r="H55" s="655">
        <f t="shared" si="1"/>
        <v>663.11673180519335</v>
      </c>
    </row>
    <row r="56" spans="1:8" x14ac:dyDescent="0.45">
      <c r="A56" s="640" t="s">
        <v>647</v>
      </c>
      <c r="B56" s="631"/>
      <c r="C56" s="631"/>
      <c r="D56" s="634">
        <v>80</v>
      </c>
      <c r="E56" s="634">
        <v>155</v>
      </c>
      <c r="F56" s="634">
        <v>240</v>
      </c>
      <c r="G56" s="654">
        <f t="shared" si="0"/>
        <v>158.33333333333334</v>
      </c>
      <c r="H56" s="655">
        <f t="shared" si="1"/>
        <v>80.052066390152206</v>
      </c>
    </row>
    <row r="57" spans="1:8" ht="15.75" x14ac:dyDescent="0.45">
      <c r="A57" s="640" t="s">
        <v>662</v>
      </c>
      <c r="B57" s="634">
        <v>39</v>
      </c>
      <c r="C57" s="634">
        <v>80</v>
      </c>
      <c r="D57" s="634">
        <v>69</v>
      </c>
      <c r="E57" s="634">
        <v>57</v>
      </c>
      <c r="F57" s="634">
        <v>55</v>
      </c>
      <c r="G57" s="654">
        <f t="shared" si="0"/>
        <v>60</v>
      </c>
      <c r="H57" s="655">
        <f t="shared" si="1"/>
        <v>15.459624833740307</v>
      </c>
    </row>
    <row r="58" spans="1:8" x14ac:dyDescent="0.45">
      <c r="A58" s="5" t="s">
        <v>649</v>
      </c>
      <c r="B58" s="634">
        <v>36</v>
      </c>
      <c r="C58" s="634">
        <v>74</v>
      </c>
      <c r="D58" s="634">
        <v>100</v>
      </c>
      <c r="E58" s="634">
        <v>205</v>
      </c>
      <c r="F58" s="634">
        <v>116</v>
      </c>
      <c r="G58" s="654">
        <f t="shared" si="0"/>
        <v>106.2</v>
      </c>
      <c r="H58" s="655">
        <f t="shared" si="1"/>
        <v>62.969834047740676</v>
      </c>
    </row>
    <row r="59" spans="1:8" x14ac:dyDescent="0.45">
      <c r="A59" s="4" t="s">
        <v>9</v>
      </c>
      <c r="B59" s="634">
        <v>3367</v>
      </c>
      <c r="C59" s="634">
        <v>2547</v>
      </c>
      <c r="D59" s="634">
        <v>2344</v>
      </c>
      <c r="E59" s="634">
        <v>2860</v>
      </c>
      <c r="F59" s="634">
        <v>3481</v>
      </c>
      <c r="G59" s="654">
        <f t="shared" si="0"/>
        <v>2919.8</v>
      </c>
      <c r="H59" s="655">
        <f t="shared" si="1"/>
        <v>497.25114378953344</v>
      </c>
    </row>
    <row r="60" spans="1:8" x14ac:dyDescent="0.45">
      <c r="A60" s="5" t="s">
        <v>638</v>
      </c>
      <c r="B60" s="634">
        <v>84</v>
      </c>
      <c r="C60" s="634">
        <v>93</v>
      </c>
      <c r="D60" s="634">
        <v>92</v>
      </c>
      <c r="E60" s="634">
        <v>128</v>
      </c>
      <c r="F60" s="634">
        <v>180</v>
      </c>
      <c r="G60" s="654">
        <f t="shared" si="0"/>
        <v>115.4</v>
      </c>
      <c r="H60" s="655">
        <f t="shared" si="1"/>
        <v>39.897368334264847</v>
      </c>
    </row>
    <row r="61" spans="1:8" x14ac:dyDescent="0.45">
      <c r="A61" s="640" t="s">
        <v>641</v>
      </c>
      <c r="B61" s="634">
        <v>7</v>
      </c>
      <c r="C61" s="634">
        <v>13</v>
      </c>
      <c r="D61" s="634">
        <v>8</v>
      </c>
      <c r="E61" s="634">
        <v>7</v>
      </c>
      <c r="F61" s="634">
        <v>9</v>
      </c>
      <c r="G61" s="654">
        <f t="shared" si="0"/>
        <v>8.8000000000000007</v>
      </c>
      <c r="H61" s="655">
        <f t="shared" si="1"/>
        <v>2.4899799195977472</v>
      </c>
    </row>
    <row r="62" spans="1:8" ht="15.75" x14ac:dyDescent="0.45">
      <c r="A62" s="640" t="s">
        <v>661</v>
      </c>
      <c r="B62" s="634">
        <v>847</v>
      </c>
      <c r="C62" s="634">
        <v>225</v>
      </c>
      <c r="D62" s="634">
        <v>213</v>
      </c>
      <c r="E62" s="634">
        <v>235</v>
      </c>
      <c r="F62" s="634">
        <v>272</v>
      </c>
      <c r="G62" s="654">
        <f t="shared" si="0"/>
        <v>358.4</v>
      </c>
      <c r="H62" s="655">
        <f t="shared" si="1"/>
        <v>274.02518132463666</v>
      </c>
    </row>
    <row r="63" spans="1:8" x14ac:dyDescent="0.45">
      <c r="A63" s="640" t="s">
        <v>645</v>
      </c>
      <c r="B63" s="634">
        <v>43</v>
      </c>
      <c r="C63" s="634">
        <v>65</v>
      </c>
      <c r="D63" s="634">
        <v>61</v>
      </c>
      <c r="E63" s="634">
        <v>80</v>
      </c>
      <c r="F63" s="634">
        <v>101</v>
      </c>
      <c r="G63" s="654">
        <f t="shared" si="0"/>
        <v>70</v>
      </c>
      <c r="H63" s="655">
        <f t="shared" si="1"/>
        <v>21.77154105707724</v>
      </c>
    </row>
    <row r="64" spans="1:8" x14ac:dyDescent="0.45">
      <c r="A64" s="640" t="s">
        <v>646</v>
      </c>
      <c r="B64" s="634">
        <v>2332</v>
      </c>
      <c r="C64" s="634">
        <v>2085</v>
      </c>
      <c r="D64" s="634">
        <v>1876</v>
      </c>
      <c r="E64" s="634">
        <v>2241</v>
      </c>
      <c r="F64" s="634">
        <v>2754</v>
      </c>
      <c r="G64" s="654">
        <f t="shared" si="0"/>
        <v>2257.6</v>
      </c>
      <c r="H64" s="655">
        <f t="shared" si="1"/>
        <v>326.96834709188568</v>
      </c>
    </row>
    <row r="65" spans="1:8" x14ac:dyDescent="0.45">
      <c r="A65" s="640" t="s">
        <v>647</v>
      </c>
      <c r="B65" s="631"/>
      <c r="C65" s="631"/>
      <c r="D65" s="634">
        <v>36</v>
      </c>
      <c r="E65" s="634">
        <v>62</v>
      </c>
      <c r="F65" s="634">
        <v>89</v>
      </c>
      <c r="G65" s="654">
        <f t="shared" si="0"/>
        <v>62.333333333333336</v>
      </c>
      <c r="H65" s="655">
        <f t="shared" si="1"/>
        <v>26.50157228040127</v>
      </c>
    </row>
    <row r="66" spans="1:8" ht="15.75" x14ac:dyDescent="0.45">
      <c r="A66" s="640" t="s">
        <v>662</v>
      </c>
      <c r="B66" s="634">
        <v>16</v>
      </c>
      <c r="C66" s="634">
        <v>28</v>
      </c>
      <c r="D66" s="634">
        <v>29</v>
      </c>
      <c r="E66" s="634">
        <v>14</v>
      </c>
      <c r="F66" s="634">
        <v>16</v>
      </c>
      <c r="G66" s="654">
        <f t="shared" si="0"/>
        <v>20.6</v>
      </c>
      <c r="H66" s="655">
        <f t="shared" si="1"/>
        <v>7.2663608498339771</v>
      </c>
    </row>
    <row r="67" spans="1:8" x14ac:dyDescent="0.45">
      <c r="A67" s="5" t="s">
        <v>649</v>
      </c>
      <c r="B67" s="634">
        <v>38</v>
      </c>
      <c r="C67" s="634">
        <v>38</v>
      </c>
      <c r="D67" s="634">
        <v>29</v>
      </c>
      <c r="E67" s="634">
        <v>93</v>
      </c>
      <c r="F67" s="634">
        <v>60</v>
      </c>
      <c r="G67" s="654">
        <f t="shared" si="0"/>
        <v>51.6</v>
      </c>
      <c r="H67" s="655">
        <f t="shared" si="1"/>
        <v>25.812787528664938</v>
      </c>
    </row>
    <row r="68" spans="1:8" x14ac:dyDescent="0.45">
      <c r="A68" s="4" t="s">
        <v>13</v>
      </c>
      <c r="B68" s="634">
        <v>1389</v>
      </c>
      <c r="C68" s="634">
        <v>1035</v>
      </c>
      <c r="D68" s="634">
        <v>1011</v>
      </c>
      <c r="E68" s="634">
        <v>1599</v>
      </c>
      <c r="F68" s="634">
        <v>1661</v>
      </c>
      <c r="G68" s="654">
        <f t="shared" si="0"/>
        <v>1339</v>
      </c>
      <c r="H68" s="655">
        <f t="shared" si="1"/>
        <v>305.68938483369027</v>
      </c>
    </row>
    <row r="69" spans="1:8" x14ac:dyDescent="0.45">
      <c r="A69" s="5" t="s">
        <v>638</v>
      </c>
      <c r="B69" s="634">
        <v>21</v>
      </c>
      <c r="C69" s="634">
        <v>29</v>
      </c>
      <c r="D69" s="634">
        <v>36</v>
      </c>
      <c r="E69" s="634">
        <v>58</v>
      </c>
      <c r="F69" s="634">
        <v>75</v>
      </c>
      <c r="G69" s="654">
        <f t="shared" si="0"/>
        <v>43.8</v>
      </c>
      <c r="H69" s="655">
        <f t="shared" si="1"/>
        <v>22.219360926903363</v>
      </c>
    </row>
    <row r="70" spans="1:8" x14ac:dyDescent="0.45">
      <c r="A70" s="640" t="s">
        <v>641</v>
      </c>
      <c r="B70" s="634">
        <v>2</v>
      </c>
      <c r="C70" s="634">
        <v>3</v>
      </c>
      <c r="D70" s="634">
        <v>1</v>
      </c>
      <c r="E70" s="634">
        <v>5</v>
      </c>
      <c r="F70" s="634">
        <v>1</v>
      </c>
      <c r="G70" s="654">
        <f t="shared" ref="G70:G85" si="2">AVERAGE(B70:F70)</f>
        <v>2.4</v>
      </c>
      <c r="H70" s="655">
        <f t="shared" ref="H70:H85" si="3">STDEV(B70:F70)</f>
        <v>1.6733200530681511</v>
      </c>
    </row>
    <row r="71" spans="1:8" ht="15.75" x14ac:dyDescent="0.45">
      <c r="A71" s="640" t="s">
        <v>661</v>
      </c>
      <c r="B71" s="634">
        <v>344</v>
      </c>
      <c r="C71" s="634">
        <v>146</v>
      </c>
      <c r="D71" s="634">
        <v>158</v>
      </c>
      <c r="E71" s="634">
        <v>223</v>
      </c>
      <c r="F71" s="634">
        <v>204</v>
      </c>
      <c r="G71" s="654">
        <f t="shared" si="2"/>
        <v>215</v>
      </c>
      <c r="H71" s="655">
        <f t="shared" si="3"/>
        <v>78.797208072367638</v>
      </c>
    </row>
    <row r="72" spans="1:8" x14ac:dyDescent="0.45">
      <c r="A72" s="640" t="s">
        <v>645</v>
      </c>
      <c r="B72" s="634">
        <v>16</v>
      </c>
      <c r="C72" s="634">
        <v>32</v>
      </c>
      <c r="D72" s="634">
        <v>36</v>
      </c>
      <c r="E72" s="634">
        <v>50</v>
      </c>
      <c r="F72" s="634">
        <v>53</v>
      </c>
      <c r="G72" s="654">
        <f t="shared" si="2"/>
        <v>37.4</v>
      </c>
      <c r="H72" s="655">
        <f t="shared" si="3"/>
        <v>14.92648652563623</v>
      </c>
    </row>
    <row r="73" spans="1:8" x14ac:dyDescent="0.45">
      <c r="A73" s="640" t="s">
        <v>646</v>
      </c>
      <c r="B73" s="634">
        <v>985</v>
      </c>
      <c r="C73" s="634">
        <v>801</v>
      </c>
      <c r="D73" s="634">
        <v>730</v>
      </c>
      <c r="E73" s="634">
        <v>1164</v>
      </c>
      <c r="F73" s="634">
        <v>1215</v>
      </c>
      <c r="G73" s="654">
        <f t="shared" si="2"/>
        <v>979</v>
      </c>
      <c r="H73" s="655">
        <f t="shared" si="3"/>
        <v>214.26735635649214</v>
      </c>
    </row>
    <row r="74" spans="1:8" x14ac:dyDescent="0.45">
      <c r="A74" s="640" t="s">
        <v>647</v>
      </c>
      <c r="B74" s="631"/>
      <c r="C74" s="631"/>
      <c r="D74" s="634">
        <v>15</v>
      </c>
      <c r="E74" s="634">
        <v>32</v>
      </c>
      <c r="F74" s="634">
        <v>35</v>
      </c>
      <c r="G74" s="654">
        <f t="shared" si="2"/>
        <v>27.333333333333332</v>
      </c>
      <c r="H74" s="655">
        <f t="shared" si="3"/>
        <v>10.785793124908954</v>
      </c>
    </row>
    <row r="75" spans="1:8" ht="15.75" x14ac:dyDescent="0.45">
      <c r="A75" s="640" t="s">
        <v>662</v>
      </c>
      <c r="B75" s="634">
        <v>6</v>
      </c>
      <c r="C75" s="634">
        <v>11</v>
      </c>
      <c r="D75" s="634">
        <v>13</v>
      </c>
      <c r="E75" s="634">
        <v>19</v>
      </c>
      <c r="F75" s="634">
        <v>19</v>
      </c>
      <c r="G75" s="654">
        <f t="shared" si="2"/>
        <v>13.6</v>
      </c>
      <c r="H75" s="655">
        <f t="shared" si="3"/>
        <v>5.5497747702046443</v>
      </c>
    </row>
    <row r="76" spans="1:8" x14ac:dyDescent="0.45">
      <c r="A76" s="5" t="s">
        <v>649</v>
      </c>
      <c r="B76" s="634">
        <v>15</v>
      </c>
      <c r="C76" s="634">
        <v>13</v>
      </c>
      <c r="D76" s="634">
        <v>22</v>
      </c>
      <c r="E76" s="634">
        <v>48</v>
      </c>
      <c r="F76" s="634">
        <v>59</v>
      </c>
      <c r="G76" s="654">
        <f t="shared" si="2"/>
        <v>31.4</v>
      </c>
      <c r="H76" s="655">
        <f t="shared" si="3"/>
        <v>20.815859338494771</v>
      </c>
    </row>
    <row r="77" spans="1:8" x14ac:dyDescent="0.45">
      <c r="A77" s="4" t="s">
        <v>664</v>
      </c>
      <c r="B77" s="634">
        <v>5652</v>
      </c>
      <c r="C77" s="634">
        <v>5930</v>
      </c>
      <c r="D77" s="634">
        <v>5252</v>
      </c>
      <c r="E77" s="634">
        <v>5803</v>
      </c>
      <c r="F77" s="634">
        <v>6698</v>
      </c>
      <c r="G77" s="654">
        <f t="shared" si="2"/>
        <v>5867</v>
      </c>
      <c r="H77" s="655">
        <f t="shared" si="3"/>
        <v>529.87640068227233</v>
      </c>
    </row>
    <row r="78" spans="1:8" x14ac:dyDescent="0.45">
      <c r="A78" s="5" t="s">
        <v>638</v>
      </c>
      <c r="B78" s="634">
        <v>236</v>
      </c>
      <c r="C78" s="634">
        <v>313</v>
      </c>
      <c r="D78" s="634">
        <v>334</v>
      </c>
      <c r="E78" s="634">
        <v>386</v>
      </c>
      <c r="F78" s="634">
        <v>499</v>
      </c>
      <c r="G78" s="654">
        <f t="shared" si="2"/>
        <v>353.6</v>
      </c>
      <c r="H78" s="655">
        <f t="shared" si="3"/>
        <v>97.536147145558232</v>
      </c>
    </row>
    <row r="79" spans="1:8" x14ac:dyDescent="0.45">
      <c r="A79" s="640" t="s">
        <v>641</v>
      </c>
      <c r="B79" s="634">
        <v>31</v>
      </c>
      <c r="C79" s="634">
        <v>41</v>
      </c>
      <c r="D79" s="634">
        <v>33</v>
      </c>
      <c r="E79" s="634">
        <v>38</v>
      </c>
      <c r="F79" s="634">
        <v>31</v>
      </c>
      <c r="G79" s="654">
        <f t="shared" si="2"/>
        <v>34.799999999999997</v>
      </c>
      <c r="H79" s="655">
        <f t="shared" si="3"/>
        <v>4.4944410108488517</v>
      </c>
    </row>
    <row r="80" spans="1:8" ht="15.75" x14ac:dyDescent="0.45">
      <c r="A80" s="640" t="s">
        <v>661</v>
      </c>
      <c r="B80" s="634">
        <v>415</v>
      </c>
      <c r="C80" s="634">
        <v>315</v>
      </c>
      <c r="D80" s="634">
        <v>281</v>
      </c>
      <c r="E80" s="634">
        <v>373</v>
      </c>
      <c r="F80" s="634">
        <v>439</v>
      </c>
      <c r="G80" s="654">
        <f t="shared" si="2"/>
        <v>364.6</v>
      </c>
      <c r="H80" s="655">
        <f t="shared" si="3"/>
        <v>66.323449849958706</v>
      </c>
    </row>
    <row r="81" spans="1:8" x14ac:dyDescent="0.45">
      <c r="A81" s="640" t="s">
        <v>645</v>
      </c>
      <c r="B81" s="634">
        <v>281</v>
      </c>
      <c r="C81" s="634">
        <v>370</v>
      </c>
      <c r="D81" s="634">
        <v>317</v>
      </c>
      <c r="E81" s="634">
        <v>349</v>
      </c>
      <c r="F81" s="634">
        <v>536</v>
      </c>
      <c r="G81" s="654">
        <f t="shared" si="2"/>
        <v>370.6</v>
      </c>
      <c r="H81" s="655">
        <f t="shared" si="3"/>
        <v>98.393597352673254</v>
      </c>
    </row>
    <row r="82" spans="1:8" x14ac:dyDescent="0.45">
      <c r="A82" s="640" t="s">
        <v>646</v>
      </c>
      <c r="B82" s="634">
        <v>4619</v>
      </c>
      <c r="C82" s="634">
        <v>4739</v>
      </c>
      <c r="D82" s="634">
        <v>3988</v>
      </c>
      <c r="E82" s="634">
        <v>4285</v>
      </c>
      <c r="F82" s="634">
        <v>4819</v>
      </c>
      <c r="G82" s="654">
        <f t="shared" si="2"/>
        <v>4490</v>
      </c>
      <c r="H82" s="655">
        <f t="shared" si="3"/>
        <v>346.73909499795377</v>
      </c>
    </row>
    <row r="83" spans="1:8" x14ac:dyDescent="0.45">
      <c r="A83" s="640" t="s">
        <v>647</v>
      </c>
      <c r="B83" s="631"/>
      <c r="C83" s="631"/>
      <c r="D83" s="634">
        <v>92</v>
      </c>
      <c r="E83" s="634">
        <v>149</v>
      </c>
      <c r="F83" s="634">
        <v>194</v>
      </c>
      <c r="G83" s="654">
        <f t="shared" si="2"/>
        <v>145</v>
      </c>
      <c r="H83" s="655">
        <f t="shared" si="3"/>
        <v>51.117511676528231</v>
      </c>
    </row>
    <row r="84" spans="1:8" ht="15.75" x14ac:dyDescent="0.45">
      <c r="A84" s="640" t="s">
        <v>662</v>
      </c>
      <c r="B84" s="634">
        <v>41</v>
      </c>
      <c r="C84" s="634">
        <v>84</v>
      </c>
      <c r="D84" s="634">
        <v>53</v>
      </c>
      <c r="E84" s="634">
        <v>46</v>
      </c>
      <c r="F84" s="634">
        <v>59</v>
      </c>
      <c r="G84" s="654">
        <f t="shared" si="2"/>
        <v>56.6</v>
      </c>
      <c r="H84" s="655">
        <f t="shared" si="3"/>
        <v>16.77200047698545</v>
      </c>
    </row>
    <row r="85" spans="1:8" x14ac:dyDescent="0.45">
      <c r="A85" s="5" t="s">
        <v>649</v>
      </c>
      <c r="B85" s="634">
        <v>29</v>
      </c>
      <c r="C85" s="634">
        <v>68</v>
      </c>
      <c r="D85" s="634">
        <v>154</v>
      </c>
      <c r="E85" s="634">
        <v>177</v>
      </c>
      <c r="F85" s="634">
        <v>121</v>
      </c>
      <c r="G85" s="654">
        <f t="shared" si="2"/>
        <v>109.8</v>
      </c>
      <c r="H85" s="655">
        <f t="shared" si="3"/>
        <v>60.972944819813328</v>
      </c>
    </row>
    <row r="123" spans="1:12" ht="15" customHeight="1" x14ac:dyDescent="0.45">
      <c r="A123" s="662" t="s">
        <v>666</v>
      </c>
      <c r="B123" s="658"/>
      <c r="C123" s="658"/>
      <c r="D123" s="658"/>
      <c r="E123" s="658"/>
      <c r="F123" s="658"/>
      <c r="G123" s="658"/>
      <c r="H123" s="658"/>
      <c r="I123" s="658"/>
      <c r="J123" s="658"/>
      <c r="K123" s="658"/>
      <c r="L123" s="658"/>
    </row>
    <row r="124" spans="1:12" ht="15" customHeight="1" x14ac:dyDescent="0.45">
      <c r="A124" s="660" t="s">
        <v>667</v>
      </c>
      <c r="B124" s="661"/>
      <c r="C124" s="661"/>
      <c r="D124" s="661"/>
      <c r="E124" s="661"/>
      <c r="F124" s="661"/>
      <c r="G124" s="661"/>
      <c r="H124" s="661"/>
      <c r="I124" s="661"/>
      <c r="J124" s="661"/>
      <c r="K124" s="661"/>
      <c r="L124" s="661"/>
    </row>
    <row r="125" spans="1:12" ht="30" customHeight="1" x14ac:dyDescent="0.45">
      <c r="A125" s="660" t="s">
        <v>668</v>
      </c>
      <c r="B125" s="661"/>
      <c r="C125" s="661"/>
      <c r="D125" s="661"/>
      <c r="E125" s="661"/>
      <c r="F125" s="661"/>
      <c r="G125" s="661"/>
      <c r="H125" s="661"/>
      <c r="I125" s="661"/>
      <c r="J125" s="661"/>
      <c r="K125" s="661"/>
      <c r="L125" s="661"/>
    </row>
    <row r="126" spans="1:12" ht="15" customHeight="1" x14ac:dyDescent="0.45">
      <c r="A126" s="660" t="s">
        <v>669</v>
      </c>
      <c r="B126" s="661"/>
      <c r="C126" s="661"/>
      <c r="D126" s="661"/>
      <c r="E126" s="661"/>
      <c r="F126" s="661"/>
      <c r="G126" s="661"/>
      <c r="H126" s="661"/>
      <c r="I126" s="661"/>
      <c r="J126" s="661"/>
      <c r="K126" s="661"/>
      <c r="L126" s="661"/>
    </row>
    <row r="127" spans="1:12" ht="15" customHeight="1" x14ac:dyDescent="0.45">
      <c r="A127" s="660" t="s">
        <v>670</v>
      </c>
      <c r="B127" s="661"/>
      <c r="C127" s="661"/>
      <c r="D127" s="661"/>
      <c r="E127" s="661"/>
      <c r="F127" s="661"/>
      <c r="G127" s="661"/>
      <c r="H127" s="661"/>
      <c r="I127" s="661"/>
      <c r="J127" s="661"/>
      <c r="K127" s="661"/>
      <c r="L127" s="661"/>
    </row>
    <row r="128" spans="1:12" ht="15" customHeight="1" x14ac:dyDescent="0.45">
      <c r="A128" s="662" t="s">
        <v>53</v>
      </c>
      <c r="B128" s="658"/>
      <c r="C128" s="658"/>
      <c r="D128" s="658"/>
      <c r="E128" s="658"/>
      <c r="F128" s="658"/>
      <c r="G128" s="658"/>
      <c r="H128" s="658"/>
      <c r="I128" s="658"/>
      <c r="J128" s="658"/>
      <c r="K128" s="658"/>
      <c r="L128" s="658"/>
    </row>
  </sheetData>
  <mergeCells count="7">
    <mergeCell ref="A127:L127"/>
    <mergeCell ref="A128:L128"/>
    <mergeCell ref="G3:H3"/>
    <mergeCell ref="A123:L123"/>
    <mergeCell ref="A124:L124"/>
    <mergeCell ref="A125:L125"/>
    <mergeCell ref="A126:L126"/>
  </mergeCells>
  <pageMargins left="0.7" right="0.7" top="0.75" bottom="0.75" header="0.3" footer="0.3"/>
  <pageSetup orientation="portrait" r:id="rId1"/>
  <drawing r:id="rId2"/>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56"/>
  <sheetViews>
    <sheetView workbookViewId="0"/>
  </sheetViews>
  <sheetFormatPr defaultRowHeight="14.25" x14ac:dyDescent="0.45"/>
  <cols>
    <col min="1" max="1" width="40.3984375" style="636" customWidth="1"/>
    <col min="2" max="2" width="18.265625" style="636" customWidth="1"/>
    <col min="3" max="11" width="13" style="636" customWidth="1"/>
    <col min="12" max="16384" width="9.06640625" style="636"/>
  </cols>
  <sheetData>
    <row r="1" spans="1:11" x14ac:dyDescent="0.45">
      <c r="A1" s="2" t="s">
        <v>671</v>
      </c>
    </row>
    <row r="2" spans="1:11" x14ac:dyDescent="0.45">
      <c r="A2" s="2" t="s">
        <v>672</v>
      </c>
    </row>
    <row r="4" spans="1:11" ht="30" customHeight="1" x14ac:dyDescent="0.45">
      <c r="A4" s="665" t="s">
        <v>1</v>
      </c>
      <c r="B4" s="666" t="s">
        <v>673</v>
      </c>
      <c r="C4" s="666" t="s">
        <v>657</v>
      </c>
      <c r="D4" s="666" t="s">
        <v>624</v>
      </c>
      <c r="E4" s="666"/>
      <c r="F4" s="666"/>
      <c r="G4" s="666"/>
      <c r="H4" s="666"/>
      <c r="I4" s="666"/>
      <c r="J4" s="666"/>
      <c r="K4" s="666"/>
    </row>
    <row r="5" spans="1:11" ht="30" customHeight="1" x14ac:dyDescent="0.45">
      <c r="A5" s="666"/>
      <c r="B5" s="666"/>
      <c r="C5" s="666"/>
      <c r="D5" s="666" t="s">
        <v>638</v>
      </c>
      <c r="E5" s="666" t="s">
        <v>639</v>
      </c>
      <c r="F5" s="666"/>
      <c r="G5" s="666"/>
      <c r="H5" s="666"/>
      <c r="I5" s="666"/>
      <c r="J5" s="666"/>
      <c r="K5" s="666" t="s">
        <v>649</v>
      </c>
    </row>
    <row r="6" spans="1:11" ht="45" customHeight="1" x14ac:dyDescent="0.45">
      <c r="A6" s="666"/>
      <c r="B6" s="666"/>
      <c r="C6" s="666"/>
      <c r="D6" s="666"/>
      <c r="E6" s="639" t="s">
        <v>641</v>
      </c>
      <c r="F6" s="639" t="s">
        <v>644</v>
      </c>
      <c r="G6" s="639" t="s">
        <v>645</v>
      </c>
      <c r="H6" s="639" t="s">
        <v>646</v>
      </c>
      <c r="I6" s="639" t="s">
        <v>647</v>
      </c>
      <c r="J6" s="639" t="s">
        <v>648</v>
      </c>
      <c r="K6" s="666"/>
    </row>
    <row r="7" spans="1:11" x14ac:dyDescent="0.45">
      <c r="A7" s="3" t="s">
        <v>4</v>
      </c>
      <c r="B7" s="634">
        <v>35117</v>
      </c>
      <c r="C7" s="643">
        <v>100</v>
      </c>
      <c r="D7" s="643">
        <v>7</v>
      </c>
      <c r="E7" s="643">
        <v>0.4</v>
      </c>
      <c r="F7" s="643">
        <v>8.6999999999999993</v>
      </c>
      <c r="G7" s="643">
        <v>6.5</v>
      </c>
      <c r="H7" s="643">
        <v>72.3</v>
      </c>
      <c r="I7" s="643">
        <v>2.6</v>
      </c>
      <c r="J7" s="643">
        <v>0.7</v>
      </c>
      <c r="K7" s="643">
        <v>1.8</v>
      </c>
    </row>
    <row r="8" spans="1:11" x14ac:dyDescent="0.45">
      <c r="A8" s="4" t="s">
        <v>5</v>
      </c>
      <c r="B8" s="634">
        <v>8484</v>
      </c>
      <c r="C8" s="643">
        <v>100</v>
      </c>
      <c r="D8" s="643">
        <v>7.4</v>
      </c>
      <c r="E8" s="643">
        <v>0.3</v>
      </c>
      <c r="F8" s="643">
        <v>10.9</v>
      </c>
      <c r="G8" s="643">
        <v>5.3</v>
      </c>
      <c r="H8" s="643">
        <v>71.3</v>
      </c>
      <c r="I8" s="643">
        <v>2.8</v>
      </c>
      <c r="J8" s="643">
        <v>0.6</v>
      </c>
      <c r="K8" s="643">
        <v>1.4</v>
      </c>
    </row>
    <row r="9" spans="1:11" x14ac:dyDescent="0.45">
      <c r="A9" s="5" t="s">
        <v>6</v>
      </c>
      <c r="B9" s="634">
        <v>774</v>
      </c>
      <c r="C9" s="643">
        <v>100</v>
      </c>
      <c r="D9" s="643">
        <v>6.7</v>
      </c>
      <c r="E9" s="643">
        <v>0.1</v>
      </c>
      <c r="F9" s="643">
        <v>6.3</v>
      </c>
      <c r="G9" s="643">
        <v>3.7</v>
      </c>
      <c r="H9" s="643">
        <v>78.2</v>
      </c>
      <c r="I9" s="643">
        <v>2.2999999999999998</v>
      </c>
      <c r="J9" s="643">
        <v>0.9</v>
      </c>
      <c r="K9" s="643">
        <v>1.7</v>
      </c>
    </row>
    <row r="10" spans="1:11" x14ac:dyDescent="0.45">
      <c r="A10" s="5" t="s">
        <v>7</v>
      </c>
      <c r="B10" s="634">
        <v>6043</v>
      </c>
      <c r="C10" s="643">
        <v>100</v>
      </c>
      <c r="D10" s="643">
        <v>8</v>
      </c>
      <c r="E10" s="643">
        <v>0.2</v>
      </c>
      <c r="F10" s="643">
        <v>12.1</v>
      </c>
      <c r="G10" s="643">
        <v>3.7</v>
      </c>
      <c r="H10" s="643">
        <v>71.099999999999994</v>
      </c>
      <c r="I10" s="643">
        <v>3.1</v>
      </c>
      <c r="J10" s="643">
        <v>0.6</v>
      </c>
      <c r="K10" s="643">
        <v>1.2</v>
      </c>
    </row>
    <row r="11" spans="1:11" x14ac:dyDescent="0.45">
      <c r="A11" s="5" t="s">
        <v>8</v>
      </c>
      <c r="B11" s="634">
        <v>1667</v>
      </c>
      <c r="C11" s="643">
        <v>100</v>
      </c>
      <c r="D11" s="643">
        <v>5.9</v>
      </c>
      <c r="E11" s="643">
        <v>0.5</v>
      </c>
      <c r="F11" s="643">
        <v>8.5</v>
      </c>
      <c r="G11" s="643">
        <v>11.9</v>
      </c>
      <c r="H11" s="643">
        <v>68.599999999999994</v>
      </c>
      <c r="I11" s="643">
        <v>1.9</v>
      </c>
      <c r="J11" s="643">
        <v>0.6</v>
      </c>
      <c r="K11" s="643">
        <v>2</v>
      </c>
    </row>
    <row r="12" spans="1:11" x14ac:dyDescent="0.45">
      <c r="A12" s="4" t="s">
        <v>9</v>
      </c>
      <c r="B12" s="634">
        <v>3481</v>
      </c>
      <c r="C12" s="643">
        <v>100</v>
      </c>
      <c r="D12" s="643">
        <v>5.2</v>
      </c>
      <c r="E12" s="643">
        <v>0.3</v>
      </c>
      <c r="F12" s="643">
        <v>7.8</v>
      </c>
      <c r="G12" s="643">
        <v>2.9</v>
      </c>
      <c r="H12" s="643">
        <v>79.099999999999994</v>
      </c>
      <c r="I12" s="643">
        <v>2.6</v>
      </c>
      <c r="J12" s="643">
        <v>0.5</v>
      </c>
      <c r="K12" s="643">
        <v>1.7</v>
      </c>
    </row>
    <row r="13" spans="1:11" x14ac:dyDescent="0.45">
      <c r="A13" s="5" t="s">
        <v>10</v>
      </c>
      <c r="B13" s="634">
        <v>1574</v>
      </c>
      <c r="C13" s="643">
        <v>100</v>
      </c>
      <c r="D13" s="643">
        <v>5.5</v>
      </c>
      <c r="E13" s="643">
        <v>0.3</v>
      </c>
      <c r="F13" s="643">
        <v>9.1999999999999993</v>
      </c>
      <c r="G13" s="643">
        <v>4.5999999999999996</v>
      </c>
      <c r="H13" s="643">
        <v>75.099999999999994</v>
      </c>
      <c r="I13" s="643">
        <v>2.9</v>
      </c>
      <c r="J13" s="643">
        <v>0.4</v>
      </c>
      <c r="K13" s="643">
        <v>1.9</v>
      </c>
    </row>
    <row r="14" spans="1:11" x14ac:dyDescent="0.45">
      <c r="A14" s="5" t="s">
        <v>11</v>
      </c>
      <c r="B14" s="634">
        <v>704</v>
      </c>
      <c r="C14" s="643">
        <v>100</v>
      </c>
      <c r="D14" s="643">
        <v>6.1</v>
      </c>
      <c r="E14" s="643">
        <v>0.3</v>
      </c>
      <c r="F14" s="643">
        <v>3.4</v>
      </c>
      <c r="G14" s="643">
        <v>1.8</v>
      </c>
      <c r="H14" s="643">
        <v>83.7</v>
      </c>
      <c r="I14" s="643">
        <v>2.2999999999999998</v>
      </c>
      <c r="J14" s="643">
        <v>0.3</v>
      </c>
      <c r="K14" s="643">
        <v>2.1</v>
      </c>
    </row>
    <row r="15" spans="1:11" x14ac:dyDescent="0.45">
      <c r="A15" s="5" t="s">
        <v>12</v>
      </c>
      <c r="B15" s="634">
        <v>1203</v>
      </c>
      <c r="C15" s="643">
        <v>100</v>
      </c>
      <c r="D15" s="643">
        <v>4.2</v>
      </c>
      <c r="E15" s="643">
        <v>0.2</v>
      </c>
      <c r="F15" s="643">
        <v>8.6</v>
      </c>
      <c r="G15" s="643">
        <v>1.2</v>
      </c>
      <c r="H15" s="643">
        <v>81.7</v>
      </c>
      <c r="I15" s="643">
        <v>2.2000000000000002</v>
      </c>
      <c r="J15" s="643">
        <v>0.6</v>
      </c>
      <c r="K15" s="643">
        <v>1.2</v>
      </c>
    </row>
    <row r="16" spans="1:11" x14ac:dyDescent="0.45">
      <c r="A16" s="4" t="s">
        <v>13</v>
      </c>
      <c r="B16" s="634">
        <v>1661</v>
      </c>
      <c r="C16" s="643">
        <v>100</v>
      </c>
      <c r="D16" s="643">
        <v>4.5</v>
      </c>
      <c r="E16" s="643">
        <v>0.1</v>
      </c>
      <c r="F16" s="643">
        <v>12.3</v>
      </c>
      <c r="G16" s="643">
        <v>3.2</v>
      </c>
      <c r="H16" s="643">
        <v>73.099999999999994</v>
      </c>
      <c r="I16" s="643">
        <v>2.1</v>
      </c>
      <c r="J16" s="643">
        <v>1.1000000000000001</v>
      </c>
      <c r="K16" s="643">
        <v>3.6</v>
      </c>
    </row>
    <row r="17" spans="1:11" x14ac:dyDescent="0.45">
      <c r="A17" s="5" t="s">
        <v>14</v>
      </c>
      <c r="B17" s="634">
        <v>773</v>
      </c>
      <c r="C17" s="643">
        <v>100</v>
      </c>
      <c r="D17" s="643">
        <v>4.5</v>
      </c>
      <c r="E17" s="643">
        <v>0.1</v>
      </c>
      <c r="F17" s="643">
        <v>14</v>
      </c>
      <c r="G17" s="643">
        <v>3.6</v>
      </c>
      <c r="H17" s="643">
        <v>70.400000000000006</v>
      </c>
      <c r="I17" s="643">
        <v>2.2999999999999998</v>
      </c>
      <c r="J17" s="643">
        <v>1.2</v>
      </c>
      <c r="K17" s="643">
        <v>3.9</v>
      </c>
    </row>
    <row r="18" spans="1:11" x14ac:dyDescent="0.45">
      <c r="A18" s="5" t="s">
        <v>491</v>
      </c>
      <c r="B18" s="634">
        <v>888</v>
      </c>
      <c r="C18" s="643">
        <v>100</v>
      </c>
      <c r="D18" s="643">
        <v>4.5</v>
      </c>
      <c r="E18" s="643">
        <v>0</v>
      </c>
      <c r="F18" s="643">
        <v>10.8</v>
      </c>
      <c r="G18" s="643">
        <v>2.8</v>
      </c>
      <c r="H18" s="643">
        <v>75.599999999999994</v>
      </c>
      <c r="I18" s="643">
        <v>1.9</v>
      </c>
      <c r="J18" s="643">
        <v>1.1000000000000001</v>
      </c>
      <c r="K18" s="643">
        <v>3.3</v>
      </c>
    </row>
    <row r="19" spans="1:11" x14ac:dyDescent="0.45">
      <c r="A19" s="4" t="s">
        <v>664</v>
      </c>
      <c r="B19" s="634">
        <v>6698</v>
      </c>
      <c r="C19" s="643">
        <v>100</v>
      </c>
      <c r="D19" s="643">
        <v>7.4</v>
      </c>
      <c r="E19" s="643">
        <v>0.5</v>
      </c>
      <c r="F19" s="643">
        <v>6.6</v>
      </c>
      <c r="G19" s="643">
        <v>8</v>
      </c>
      <c r="H19" s="643">
        <v>71.900000000000006</v>
      </c>
      <c r="I19" s="643">
        <v>2.9</v>
      </c>
      <c r="J19" s="643">
        <v>0.9</v>
      </c>
      <c r="K19" s="643">
        <v>1.8</v>
      </c>
    </row>
    <row r="20" spans="1:11" x14ac:dyDescent="0.45">
      <c r="A20" s="5" t="s">
        <v>17</v>
      </c>
      <c r="B20" s="634">
        <v>3107</v>
      </c>
      <c r="C20" s="643">
        <v>100</v>
      </c>
      <c r="D20" s="643">
        <v>7.9</v>
      </c>
      <c r="E20" s="643">
        <v>0.4</v>
      </c>
      <c r="F20" s="643">
        <v>6.1</v>
      </c>
      <c r="G20" s="643">
        <v>7.8</v>
      </c>
      <c r="H20" s="643">
        <v>72.7</v>
      </c>
      <c r="I20" s="643">
        <v>2.6</v>
      </c>
      <c r="J20" s="643">
        <v>0.6</v>
      </c>
      <c r="K20" s="643">
        <v>1.9</v>
      </c>
    </row>
    <row r="21" spans="1:11" x14ac:dyDescent="0.45">
      <c r="A21" s="5" t="s">
        <v>18</v>
      </c>
      <c r="B21" s="634">
        <v>397</v>
      </c>
      <c r="C21" s="643">
        <v>100</v>
      </c>
      <c r="D21" s="643">
        <v>9.6</v>
      </c>
      <c r="E21" s="643">
        <v>1</v>
      </c>
      <c r="F21" s="643">
        <v>6.3</v>
      </c>
      <c r="G21" s="643">
        <v>4.3</v>
      </c>
      <c r="H21" s="643">
        <v>72.5</v>
      </c>
      <c r="I21" s="643">
        <v>3.3</v>
      </c>
      <c r="J21" s="643">
        <v>2</v>
      </c>
      <c r="K21" s="643">
        <v>1</v>
      </c>
    </row>
    <row r="22" spans="1:11" x14ac:dyDescent="0.45">
      <c r="A22" s="5" t="s">
        <v>19</v>
      </c>
      <c r="B22" s="634">
        <v>552</v>
      </c>
      <c r="C22" s="643">
        <v>100</v>
      </c>
      <c r="D22" s="643">
        <v>6.2</v>
      </c>
      <c r="E22" s="643">
        <v>0.4</v>
      </c>
      <c r="F22" s="643">
        <v>13.2</v>
      </c>
      <c r="G22" s="643">
        <v>2.7</v>
      </c>
      <c r="H22" s="643">
        <v>71.7</v>
      </c>
      <c r="I22" s="643">
        <v>2.7</v>
      </c>
      <c r="J22" s="643">
        <v>0.7</v>
      </c>
      <c r="K22" s="643">
        <v>2.4</v>
      </c>
    </row>
    <row r="23" spans="1:11" x14ac:dyDescent="0.45">
      <c r="A23" s="5" t="s">
        <v>20</v>
      </c>
      <c r="B23" s="634">
        <v>621</v>
      </c>
      <c r="C23" s="643">
        <v>100</v>
      </c>
      <c r="D23" s="643">
        <v>5.8</v>
      </c>
      <c r="E23" s="643">
        <v>0.2</v>
      </c>
      <c r="F23" s="643">
        <v>4.7</v>
      </c>
      <c r="G23" s="643">
        <v>7.4</v>
      </c>
      <c r="H23" s="643">
        <v>75.2</v>
      </c>
      <c r="I23" s="643">
        <v>2.6</v>
      </c>
      <c r="J23" s="643">
        <v>1.1000000000000001</v>
      </c>
      <c r="K23" s="643">
        <v>3.1</v>
      </c>
    </row>
    <row r="24" spans="1:11" x14ac:dyDescent="0.45">
      <c r="A24" s="5" t="s">
        <v>21</v>
      </c>
      <c r="B24" s="634">
        <v>598</v>
      </c>
      <c r="C24" s="643">
        <v>100</v>
      </c>
      <c r="D24" s="643">
        <v>8.4</v>
      </c>
      <c r="E24" s="643">
        <v>0.2</v>
      </c>
      <c r="F24" s="643">
        <v>5.5</v>
      </c>
      <c r="G24" s="643">
        <v>8.9</v>
      </c>
      <c r="H24" s="643">
        <v>71.2</v>
      </c>
      <c r="I24" s="643">
        <v>4.2</v>
      </c>
      <c r="J24" s="643">
        <v>0.7</v>
      </c>
      <c r="K24" s="643">
        <v>1</v>
      </c>
    </row>
    <row r="25" spans="1:11" x14ac:dyDescent="0.45">
      <c r="A25" s="5" t="s">
        <v>22</v>
      </c>
      <c r="B25" s="634">
        <v>1423</v>
      </c>
      <c r="C25" s="643">
        <v>100</v>
      </c>
      <c r="D25" s="643">
        <v>6.6</v>
      </c>
      <c r="E25" s="643">
        <v>0.8</v>
      </c>
      <c r="F25" s="643">
        <v>6.3</v>
      </c>
      <c r="G25" s="643">
        <v>11.5</v>
      </c>
      <c r="H25" s="643">
        <v>69</v>
      </c>
      <c r="I25" s="643">
        <v>3.1</v>
      </c>
      <c r="J25" s="643">
        <v>1.2</v>
      </c>
      <c r="K25" s="643">
        <v>1.4</v>
      </c>
    </row>
    <row r="26" spans="1:11" x14ac:dyDescent="0.45">
      <c r="A26" s="4" t="s">
        <v>23</v>
      </c>
      <c r="B26" s="634">
        <v>4223</v>
      </c>
      <c r="C26" s="643">
        <v>100</v>
      </c>
      <c r="D26" s="643">
        <v>7</v>
      </c>
      <c r="E26" s="643">
        <v>0.2</v>
      </c>
      <c r="F26" s="643">
        <v>15.4</v>
      </c>
      <c r="G26" s="643">
        <v>3.9</v>
      </c>
      <c r="H26" s="643">
        <v>67.900000000000006</v>
      </c>
      <c r="I26" s="643">
        <v>2.6</v>
      </c>
      <c r="J26" s="643">
        <v>0.7</v>
      </c>
      <c r="K26" s="643">
        <v>2.4</v>
      </c>
    </row>
    <row r="27" spans="1:11" ht="21.4" x14ac:dyDescent="0.45">
      <c r="A27" s="5" t="s">
        <v>24</v>
      </c>
      <c r="B27" s="634">
        <v>216</v>
      </c>
      <c r="C27" s="643">
        <v>100</v>
      </c>
      <c r="D27" s="643">
        <v>5.6</v>
      </c>
      <c r="E27" s="643">
        <v>0</v>
      </c>
      <c r="F27" s="643">
        <v>5.6</v>
      </c>
      <c r="G27" s="643">
        <v>4.2</v>
      </c>
      <c r="H27" s="643">
        <v>78.2</v>
      </c>
      <c r="I27" s="643">
        <v>3.7</v>
      </c>
      <c r="J27" s="643">
        <v>0.5</v>
      </c>
      <c r="K27" s="643">
        <v>2.2999999999999998</v>
      </c>
    </row>
    <row r="28" spans="1:11" x14ac:dyDescent="0.45">
      <c r="A28" s="5" t="s">
        <v>25</v>
      </c>
      <c r="B28" s="634">
        <v>725</v>
      </c>
      <c r="C28" s="643">
        <v>100</v>
      </c>
      <c r="D28" s="643">
        <v>7</v>
      </c>
      <c r="E28" s="643">
        <v>0.4</v>
      </c>
      <c r="F28" s="643">
        <v>22.1</v>
      </c>
      <c r="G28" s="643">
        <v>2.8</v>
      </c>
      <c r="H28" s="643">
        <v>61.9</v>
      </c>
      <c r="I28" s="643">
        <v>3.6</v>
      </c>
      <c r="J28" s="643">
        <v>0.7</v>
      </c>
      <c r="K28" s="643">
        <v>1.5</v>
      </c>
    </row>
    <row r="29" spans="1:11" x14ac:dyDescent="0.45">
      <c r="A29" s="5" t="s">
        <v>26</v>
      </c>
      <c r="B29" s="634">
        <v>488</v>
      </c>
      <c r="C29" s="643">
        <v>100</v>
      </c>
      <c r="D29" s="643">
        <v>5.5</v>
      </c>
      <c r="E29" s="643">
        <v>0.4</v>
      </c>
      <c r="F29" s="643">
        <v>15</v>
      </c>
      <c r="G29" s="643">
        <v>1.8</v>
      </c>
      <c r="H29" s="643">
        <v>71.900000000000006</v>
      </c>
      <c r="I29" s="643">
        <v>1.6</v>
      </c>
      <c r="J29" s="643">
        <v>1</v>
      </c>
      <c r="K29" s="643">
        <v>2.7</v>
      </c>
    </row>
    <row r="30" spans="1:11" x14ac:dyDescent="0.45">
      <c r="A30" s="5" t="s">
        <v>27</v>
      </c>
      <c r="B30" s="634">
        <v>230</v>
      </c>
      <c r="C30" s="643">
        <v>100</v>
      </c>
      <c r="D30" s="643">
        <v>7</v>
      </c>
      <c r="E30" s="643">
        <v>0</v>
      </c>
      <c r="F30" s="643">
        <v>10</v>
      </c>
      <c r="G30" s="643">
        <v>7.8</v>
      </c>
      <c r="H30" s="643">
        <v>72.2</v>
      </c>
      <c r="I30" s="643">
        <v>1.3</v>
      </c>
      <c r="J30" s="643">
        <v>0.4</v>
      </c>
      <c r="K30" s="643">
        <v>1.3</v>
      </c>
    </row>
    <row r="31" spans="1:11" ht="21.4" x14ac:dyDescent="0.45">
      <c r="A31" s="5" t="s">
        <v>28</v>
      </c>
      <c r="B31" s="634">
        <v>632</v>
      </c>
      <c r="C31" s="643">
        <v>100</v>
      </c>
      <c r="D31" s="643">
        <v>6.8</v>
      </c>
      <c r="E31" s="643">
        <v>0</v>
      </c>
      <c r="F31" s="643">
        <v>21.7</v>
      </c>
      <c r="G31" s="643">
        <v>4.4000000000000004</v>
      </c>
      <c r="H31" s="643">
        <v>60.6</v>
      </c>
      <c r="I31" s="643">
        <v>2.8</v>
      </c>
      <c r="J31" s="643">
        <v>0.6</v>
      </c>
      <c r="K31" s="643">
        <v>3</v>
      </c>
    </row>
    <row r="32" spans="1:11" x14ac:dyDescent="0.45">
      <c r="A32" s="5" t="s">
        <v>29</v>
      </c>
      <c r="B32" s="634">
        <v>65</v>
      </c>
      <c r="C32" s="643">
        <v>100</v>
      </c>
      <c r="D32" s="643">
        <v>9.1999999999999993</v>
      </c>
      <c r="E32" s="643">
        <v>0</v>
      </c>
      <c r="F32" s="643">
        <v>12.3</v>
      </c>
      <c r="G32" s="643">
        <v>7.7</v>
      </c>
      <c r="H32" s="643">
        <v>61.5</v>
      </c>
      <c r="I32" s="643">
        <v>4.5999999999999996</v>
      </c>
      <c r="J32" s="643">
        <v>4.5999999999999996</v>
      </c>
      <c r="K32" s="643">
        <v>0</v>
      </c>
    </row>
    <row r="33" spans="1:11" x14ac:dyDescent="0.45">
      <c r="A33" s="5" t="s">
        <v>30</v>
      </c>
      <c r="B33" s="634">
        <v>382</v>
      </c>
      <c r="C33" s="643">
        <v>100</v>
      </c>
      <c r="D33" s="643">
        <v>8.4</v>
      </c>
      <c r="E33" s="643">
        <v>0</v>
      </c>
      <c r="F33" s="643">
        <v>15.2</v>
      </c>
      <c r="G33" s="643">
        <v>3.1</v>
      </c>
      <c r="H33" s="643">
        <v>68.099999999999994</v>
      </c>
      <c r="I33" s="643">
        <v>2.6</v>
      </c>
      <c r="J33" s="643">
        <v>0.5</v>
      </c>
      <c r="K33" s="643">
        <v>2.1</v>
      </c>
    </row>
    <row r="34" spans="1:11" x14ac:dyDescent="0.45">
      <c r="A34" s="5" t="s">
        <v>31</v>
      </c>
      <c r="B34" s="634">
        <v>620</v>
      </c>
      <c r="C34" s="643">
        <v>100</v>
      </c>
      <c r="D34" s="643">
        <v>5.3</v>
      </c>
      <c r="E34" s="643">
        <v>0</v>
      </c>
      <c r="F34" s="643">
        <v>11.8</v>
      </c>
      <c r="G34" s="643">
        <v>2.9</v>
      </c>
      <c r="H34" s="643">
        <v>74</v>
      </c>
      <c r="I34" s="643">
        <v>1.8</v>
      </c>
      <c r="J34" s="643">
        <v>0.3</v>
      </c>
      <c r="K34" s="643">
        <v>3.9</v>
      </c>
    </row>
    <row r="35" spans="1:11" x14ac:dyDescent="0.45">
      <c r="A35" s="5" t="s">
        <v>32</v>
      </c>
      <c r="B35" s="634">
        <v>865</v>
      </c>
      <c r="C35" s="643">
        <v>100</v>
      </c>
      <c r="D35" s="643">
        <v>8.6</v>
      </c>
      <c r="E35" s="643">
        <v>0.2</v>
      </c>
      <c r="F35" s="643">
        <v>12.1</v>
      </c>
      <c r="G35" s="643">
        <v>5.3</v>
      </c>
      <c r="H35" s="643">
        <v>68.400000000000006</v>
      </c>
      <c r="I35" s="643">
        <v>2.4</v>
      </c>
      <c r="J35" s="643">
        <v>0.9</v>
      </c>
      <c r="K35" s="643">
        <v>2</v>
      </c>
    </row>
    <row r="36" spans="1:11" x14ac:dyDescent="0.45">
      <c r="A36" s="4" t="s">
        <v>33</v>
      </c>
      <c r="B36" s="634">
        <v>4209</v>
      </c>
      <c r="C36" s="643">
        <v>100</v>
      </c>
      <c r="D36" s="643">
        <v>7.5</v>
      </c>
      <c r="E36" s="643">
        <v>0.7</v>
      </c>
      <c r="F36" s="643">
        <v>4.5999999999999996</v>
      </c>
      <c r="G36" s="643">
        <v>15.1</v>
      </c>
      <c r="H36" s="643">
        <v>67.900000000000006</v>
      </c>
      <c r="I36" s="643">
        <v>2.1</v>
      </c>
      <c r="J36" s="643">
        <v>0.5</v>
      </c>
      <c r="K36" s="643">
        <v>1.6</v>
      </c>
    </row>
    <row r="37" spans="1:11" x14ac:dyDescent="0.45">
      <c r="A37" s="5" t="s">
        <v>34</v>
      </c>
      <c r="B37" s="634">
        <v>798</v>
      </c>
      <c r="C37" s="643">
        <v>100</v>
      </c>
      <c r="D37" s="643">
        <v>5.5</v>
      </c>
      <c r="E37" s="643">
        <v>0.9</v>
      </c>
      <c r="F37" s="643">
        <v>2.5</v>
      </c>
      <c r="G37" s="643">
        <v>24.8</v>
      </c>
      <c r="H37" s="643">
        <v>61.8</v>
      </c>
      <c r="I37" s="643">
        <v>2</v>
      </c>
      <c r="J37" s="643">
        <v>0.5</v>
      </c>
      <c r="K37" s="643">
        <v>2</v>
      </c>
    </row>
    <row r="38" spans="1:11" x14ac:dyDescent="0.45">
      <c r="A38" s="5" t="s">
        <v>35</v>
      </c>
      <c r="B38" s="634">
        <v>2282</v>
      </c>
      <c r="C38" s="643">
        <v>100</v>
      </c>
      <c r="D38" s="643">
        <v>8.3000000000000007</v>
      </c>
      <c r="E38" s="643">
        <v>0.7</v>
      </c>
      <c r="F38" s="643">
        <v>5.0999999999999996</v>
      </c>
      <c r="G38" s="643">
        <v>13.5</v>
      </c>
      <c r="H38" s="643">
        <v>69</v>
      </c>
      <c r="I38" s="643">
        <v>2.2000000000000002</v>
      </c>
      <c r="J38" s="643">
        <v>0.5</v>
      </c>
      <c r="K38" s="643">
        <v>0.7</v>
      </c>
    </row>
    <row r="39" spans="1:11" x14ac:dyDescent="0.45">
      <c r="A39" s="5" t="s">
        <v>36</v>
      </c>
      <c r="B39" s="634">
        <v>132</v>
      </c>
      <c r="C39" s="643">
        <v>100</v>
      </c>
      <c r="D39" s="643">
        <v>4.5</v>
      </c>
      <c r="E39" s="643">
        <v>0</v>
      </c>
      <c r="F39" s="643">
        <v>6.1</v>
      </c>
      <c r="G39" s="643">
        <v>15.2</v>
      </c>
      <c r="H39" s="643">
        <v>73.5</v>
      </c>
      <c r="I39" s="643">
        <v>0</v>
      </c>
      <c r="J39" s="643">
        <v>0</v>
      </c>
      <c r="K39" s="643">
        <v>0.8</v>
      </c>
    </row>
    <row r="40" spans="1:11" x14ac:dyDescent="0.45">
      <c r="A40" s="5" t="s">
        <v>37</v>
      </c>
      <c r="B40" s="634">
        <v>765</v>
      </c>
      <c r="C40" s="643">
        <v>100</v>
      </c>
      <c r="D40" s="643">
        <v>6.4</v>
      </c>
      <c r="E40" s="643">
        <v>0.5</v>
      </c>
      <c r="F40" s="643">
        <v>5.8</v>
      </c>
      <c r="G40" s="643">
        <v>9.3000000000000007</v>
      </c>
      <c r="H40" s="643">
        <v>73.599999999999994</v>
      </c>
      <c r="I40" s="643">
        <v>2.5</v>
      </c>
      <c r="J40" s="643">
        <v>0.9</v>
      </c>
      <c r="K40" s="643">
        <v>1</v>
      </c>
    </row>
    <row r="41" spans="1:11" x14ac:dyDescent="0.45">
      <c r="A41" s="5" t="s">
        <v>38</v>
      </c>
      <c r="B41" s="634">
        <v>232</v>
      </c>
      <c r="C41" s="643">
        <v>100</v>
      </c>
      <c r="D41" s="643">
        <v>11.6</v>
      </c>
      <c r="E41" s="643">
        <v>0.4</v>
      </c>
      <c r="F41" s="643">
        <v>3</v>
      </c>
      <c r="G41" s="643">
        <v>16.399999999999999</v>
      </c>
      <c r="H41" s="643">
        <v>55.6</v>
      </c>
      <c r="I41" s="643">
        <v>1.7</v>
      </c>
      <c r="J41" s="643">
        <v>0</v>
      </c>
      <c r="K41" s="643">
        <v>11.2</v>
      </c>
    </row>
    <row r="42" spans="1:11" x14ac:dyDescent="0.45">
      <c r="A42" s="4" t="s">
        <v>39</v>
      </c>
      <c r="B42" s="634">
        <v>4480</v>
      </c>
      <c r="C42" s="643">
        <v>100</v>
      </c>
      <c r="D42" s="643">
        <v>8.1</v>
      </c>
      <c r="E42" s="643">
        <v>0.6</v>
      </c>
      <c r="F42" s="643">
        <v>4.4000000000000004</v>
      </c>
      <c r="G42" s="643">
        <v>3.1</v>
      </c>
      <c r="H42" s="643">
        <v>78.900000000000006</v>
      </c>
      <c r="I42" s="643">
        <v>2.5</v>
      </c>
      <c r="J42" s="643">
        <v>0.8</v>
      </c>
      <c r="K42" s="643">
        <v>1.6</v>
      </c>
    </row>
    <row r="43" spans="1:11" x14ac:dyDescent="0.45">
      <c r="A43" s="5" t="s">
        <v>40</v>
      </c>
      <c r="B43" s="634">
        <v>463</v>
      </c>
      <c r="C43" s="643">
        <v>100</v>
      </c>
      <c r="D43" s="643">
        <v>26.6</v>
      </c>
      <c r="E43" s="643">
        <v>0.2</v>
      </c>
      <c r="F43" s="643">
        <v>3.2</v>
      </c>
      <c r="G43" s="643">
        <v>1.9</v>
      </c>
      <c r="H43" s="643">
        <v>64.599999999999994</v>
      </c>
      <c r="I43" s="643">
        <v>2.4</v>
      </c>
      <c r="J43" s="643">
        <v>0.6</v>
      </c>
      <c r="K43" s="643">
        <v>0.4</v>
      </c>
    </row>
    <row r="44" spans="1:11" x14ac:dyDescent="0.45">
      <c r="A44" s="5" t="s">
        <v>41</v>
      </c>
      <c r="B44" s="634">
        <v>942</v>
      </c>
      <c r="C44" s="643">
        <v>100</v>
      </c>
      <c r="D44" s="643">
        <v>7.7</v>
      </c>
      <c r="E44" s="643">
        <v>0.2</v>
      </c>
      <c r="F44" s="643">
        <v>3.9</v>
      </c>
      <c r="G44" s="643">
        <v>4.5999999999999996</v>
      </c>
      <c r="H44" s="643">
        <v>78.8</v>
      </c>
      <c r="I44" s="643">
        <v>2.2999999999999998</v>
      </c>
      <c r="J44" s="643">
        <v>0.6</v>
      </c>
      <c r="K44" s="643">
        <v>1.8</v>
      </c>
    </row>
    <row r="45" spans="1:11" x14ac:dyDescent="0.45">
      <c r="A45" s="5" t="s">
        <v>42</v>
      </c>
      <c r="B45" s="634">
        <v>1360</v>
      </c>
      <c r="C45" s="643">
        <v>100</v>
      </c>
      <c r="D45" s="643">
        <v>5.2</v>
      </c>
      <c r="E45" s="643">
        <v>0.7</v>
      </c>
      <c r="F45" s="643">
        <v>4.4000000000000004</v>
      </c>
      <c r="G45" s="643">
        <v>2.1</v>
      </c>
      <c r="H45" s="643">
        <v>82.9</v>
      </c>
      <c r="I45" s="643">
        <v>2.4</v>
      </c>
      <c r="J45" s="643">
        <v>0.6</v>
      </c>
      <c r="K45" s="643">
        <v>1.7</v>
      </c>
    </row>
    <row r="46" spans="1:11" x14ac:dyDescent="0.45">
      <c r="A46" s="5" t="s">
        <v>43</v>
      </c>
      <c r="B46" s="634">
        <v>1715</v>
      </c>
      <c r="C46" s="643">
        <v>100</v>
      </c>
      <c r="D46" s="643">
        <v>5.7</v>
      </c>
      <c r="E46" s="643">
        <v>0.8</v>
      </c>
      <c r="F46" s="643">
        <v>5</v>
      </c>
      <c r="G46" s="643">
        <v>3.4</v>
      </c>
      <c r="H46" s="643">
        <v>79.7</v>
      </c>
      <c r="I46" s="643">
        <v>2.6</v>
      </c>
      <c r="J46" s="643">
        <v>1.1000000000000001</v>
      </c>
      <c r="K46" s="643">
        <v>1.8</v>
      </c>
    </row>
    <row r="47" spans="1:11" ht="15.75" x14ac:dyDescent="0.45">
      <c r="A47" s="4" t="s">
        <v>44</v>
      </c>
      <c r="B47" s="634">
        <v>1881</v>
      </c>
      <c r="C47" s="643">
        <v>100</v>
      </c>
      <c r="D47" s="643">
        <v>4.9000000000000004</v>
      </c>
      <c r="E47" s="643">
        <v>0.4</v>
      </c>
      <c r="F47" s="643">
        <v>10.3</v>
      </c>
      <c r="G47" s="643">
        <v>10.6</v>
      </c>
      <c r="H47" s="643">
        <v>69.8</v>
      </c>
      <c r="I47" s="643">
        <v>2.1</v>
      </c>
      <c r="J47" s="643">
        <v>0.5</v>
      </c>
      <c r="K47" s="643">
        <v>1.3</v>
      </c>
    </row>
    <row r="48" spans="1:11" x14ac:dyDescent="0.45">
      <c r="A48" s="5" t="s">
        <v>45</v>
      </c>
      <c r="B48" s="634">
        <v>893</v>
      </c>
      <c r="C48" s="643">
        <v>100</v>
      </c>
      <c r="D48" s="643">
        <v>4.5999999999999996</v>
      </c>
      <c r="E48" s="643">
        <v>0.2</v>
      </c>
      <c r="F48" s="643">
        <v>14.6</v>
      </c>
      <c r="G48" s="643">
        <v>9.5</v>
      </c>
      <c r="H48" s="643">
        <v>68.099999999999994</v>
      </c>
      <c r="I48" s="643">
        <v>1.5</v>
      </c>
      <c r="J48" s="643">
        <v>0.4</v>
      </c>
      <c r="K48" s="643">
        <v>1.1000000000000001</v>
      </c>
    </row>
    <row r="49" spans="1:11" x14ac:dyDescent="0.45">
      <c r="A49" s="5" t="s">
        <v>46</v>
      </c>
      <c r="B49" s="634">
        <v>480</v>
      </c>
      <c r="C49" s="643">
        <v>100</v>
      </c>
      <c r="D49" s="643">
        <v>4.5999999999999996</v>
      </c>
      <c r="E49" s="643">
        <v>0.2</v>
      </c>
      <c r="F49" s="643">
        <v>5.6</v>
      </c>
      <c r="G49" s="643">
        <v>7.5</v>
      </c>
      <c r="H49" s="643">
        <v>78.099999999999994</v>
      </c>
      <c r="I49" s="643">
        <v>1.9</v>
      </c>
      <c r="J49" s="643">
        <v>0.4</v>
      </c>
      <c r="K49" s="643">
        <v>1.7</v>
      </c>
    </row>
    <row r="50" spans="1:11" x14ac:dyDescent="0.45">
      <c r="A50" s="5" t="s">
        <v>47</v>
      </c>
      <c r="B50" s="634">
        <v>508</v>
      </c>
      <c r="C50" s="643">
        <v>100</v>
      </c>
      <c r="D50" s="643">
        <v>5.7</v>
      </c>
      <c r="E50" s="643">
        <v>0.8</v>
      </c>
      <c r="F50" s="643">
        <v>7.3</v>
      </c>
      <c r="G50" s="643">
        <v>15.6</v>
      </c>
      <c r="H50" s="643">
        <v>65</v>
      </c>
      <c r="I50" s="643">
        <v>3.5</v>
      </c>
      <c r="J50" s="643">
        <v>0.8</v>
      </c>
      <c r="K50" s="643">
        <v>1.4</v>
      </c>
    </row>
    <row r="51" spans="1:11" x14ac:dyDescent="0.45">
      <c r="A51" s="5" t="s">
        <v>48</v>
      </c>
      <c r="B51" s="634">
        <v>0</v>
      </c>
      <c r="C51" s="643">
        <v>0</v>
      </c>
      <c r="D51" s="643">
        <v>0</v>
      </c>
      <c r="E51" s="643">
        <v>0</v>
      </c>
      <c r="F51" s="643">
        <v>0</v>
      </c>
      <c r="G51" s="643">
        <v>0</v>
      </c>
      <c r="H51" s="643">
        <v>0</v>
      </c>
      <c r="I51" s="643">
        <v>0</v>
      </c>
      <c r="J51" s="643">
        <v>0</v>
      </c>
      <c r="K51" s="643">
        <v>0</v>
      </c>
    </row>
    <row r="53" spans="1:11" ht="15" customHeight="1" x14ac:dyDescent="0.45">
      <c r="A53" s="662" t="s">
        <v>51</v>
      </c>
      <c r="B53" s="658"/>
      <c r="C53" s="658"/>
      <c r="D53" s="658"/>
      <c r="E53" s="658"/>
      <c r="F53" s="658"/>
      <c r="G53" s="658"/>
      <c r="H53" s="658"/>
    </row>
    <row r="54" spans="1:11" ht="15" customHeight="1" x14ac:dyDescent="0.45">
      <c r="A54" s="660" t="s">
        <v>54</v>
      </c>
      <c r="B54" s="661"/>
      <c r="C54" s="661"/>
      <c r="D54" s="661"/>
      <c r="E54" s="661"/>
      <c r="F54" s="661"/>
      <c r="G54" s="661"/>
      <c r="H54" s="661"/>
    </row>
    <row r="55" spans="1:11" ht="15" customHeight="1" x14ac:dyDescent="0.45">
      <c r="A55" s="662" t="s">
        <v>52</v>
      </c>
      <c r="B55" s="658"/>
      <c r="C55" s="658"/>
      <c r="D55" s="658"/>
      <c r="E55" s="658"/>
      <c r="F55" s="658"/>
      <c r="G55" s="658"/>
      <c r="H55" s="658"/>
    </row>
    <row r="56" spans="1:11" ht="15" customHeight="1" x14ac:dyDescent="0.45">
      <c r="A56" s="662" t="s">
        <v>621</v>
      </c>
      <c r="B56" s="658"/>
      <c r="C56" s="658"/>
      <c r="D56" s="658"/>
      <c r="E56" s="658"/>
      <c r="F56" s="658"/>
      <c r="G56" s="658"/>
      <c r="H56" s="658"/>
    </row>
  </sheetData>
  <mergeCells count="11">
    <mergeCell ref="A53:H53"/>
    <mergeCell ref="A54:H54"/>
    <mergeCell ref="A55:H55"/>
    <mergeCell ref="A56:H56"/>
    <mergeCell ref="A4:A6"/>
    <mergeCell ref="B4:B6"/>
    <mergeCell ref="C4:C6"/>
    <mergeCell ref="D4:K4"/>
    <mergeCell ref="D5:D6"/>
    <mergeCell ref="E5:J5"/>
    <mergeCell ref="K5:K6"/>
  </mergeCells>
  <pageMargins left="0.7" right="0.7" top="0.75" bottom="0.75" header="0.3" footer="0.3"/>
  <pageSetup orientation="portrait"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51"/>
  <sheetViews>
    <sheetView workbookViewId="0"/>
  </sheetViews>
  <sheetFormatPr defaultRowHeight="14.25" x14ac:dyDescent="0.45"/>
  <cols>
    <col min="1" max="1" width="4.86328125" style="636" customWidth="1"/>
    <col min="2" max="2" width="43.3984375" style="636" customWidth="1"/>
    <col min="3" max="3" width="13.73046875" style="636" customWidth="1"/>
    <col min="4" max="16384" width="9.06640625" style="636"/>
  </cols>
  <sheetData>
    <row r="1" spans="1:3" x14ac:dyDescent="0.45">
      <c r="A1" s="2" t="s">
        <v>674</v>
      </c>
    </row>
    <row r="2" spans="1:3" x14ac:dyDescent="0.45">
      <c r="A2" s="2"/>
    </row>
    <row r="4" spans="1:3" ht="24" x14ac:dyDescent="0.45">
      <c r="A4" s="639" t="s">
        <v>675</v>
      </c>
      <c r="B4" s="639" t="s">
        <v>676</v>
      </c>
      <c r="C4" s="639" t="s">
        <v>677</v>
      </c>
    </row>
    <row r="5" spans="1:3" ht="15.75" x14ac:dyDescent="0.45">
      <c r="A5" s="631" t="s">
        <v>640</v>
      </c>
      <c r="B5" s="3" t="s">
        <v>678</v>
      </c>
      <c r="C5" s="634">
        <v>16083</v>
      </c>
    </row>
    <row r="6" spans="1:3" x14ac:dyDescent="0.45">
      <c r="A6" s="631" t="s">
        <v>640</v>
      </c>
      <c r="B6" s="4" t="s">
        <v>679</v>
      </c>
      <c r="C6" s="634">
        <v>14829</v>
      </c>
    </row>
    <row r="7" spans="1:3" ht="15.75" x14ac:dyDescent="0.45">
      <c r="A7" s="631">
        <v>1</v>
      </c>
      <c r="B7" s="5" t="s">
        <v>680</v>
      </c>
      <c r="C7" s="634">
        <v>5384</v>
      </c>
    </row>
    <row r="8" spans="1:3" x14ac:dyDescent="0.45">
      <c r="A8" s="631">
        <v>2</v>
      </c>
      <c r="B8" s="5" t="s">
        <v>681</v>
      </c>
      <c r="C8" s="634">
        <v>2230</v>
      </c>
    </row>
    <row r="9" spans="1:3" x14ac:dyDescent="0.45">
      <c r="A9" s="631">
        <v>3</v>
      </c>
      <c r="B9" s="5" t="s">
        <v>682</v>
      </c>
      <c r="C9" s="634">
        <v>1237</v>
      </c>
    </row>
    <row r="10" spans="1:3" x14ac:dyDescent="0.45">
      <c r="A10" s="631">
        <v>4</v>
      </c>
      <c r="B10" s="5" t="s">
        <v>683</v>
      </c>
      <c r="C10" s="634">
        <v>632</v>
      </c>
    </row>
    <row r="11" spans="1:3" x14ac:dyDescent="0.45">
      <c r="A11" s="631">
        <v>5</v>
      </c>
      <c r="B11" s="5" t="s">
        <v>684</v>
      </c>
      <c r="C11" s="634">
        <v>615</v>
      </c>
    </row>
    <row r="12" spans="1:3" x14ac:dyDescent="0.45">
      <c r="A12" s="631">
        <v>6</v>
      </c>
      <c r="B12" s="5" t="s">
        <v>685</v>
      </c>
      <c r="C12" s="634">
        <v>469</v>
      </c>
    </row>
    <row r="13" spans="1:3" x14ac:dyDescent="0.45">
      <c r="A13" s="631">
        <v>7</v>
      </c>
      <c r="B13" s="5" t="s">
        <v>686</v>
      </c>
      <c r="C13" s="634">
        <v>452</v>
      </c>
    </row>
    <row r="14" spans="1:3" x14ac:dyDescent="0.45">
      <c r="A14" s="631">
        <v>8</v>
      </c>
      <c r="B14" s="5" t="s">
        <v>687</v>
      </c>
      <c r="C14" s="634">
        <v>221</v>
      </c>
    </row>
    <row r="15" spans="1:3" x14ac:dyDescent="0.45">
      <c r="A15" s="631">
        <v>9</v>
      </c>
      <c r="B15" s="5" t="s">
        <v>688</v>
      </c>
      <c r="C15" s="634">
        <v>195</v>
      </c>
    </row>
    <row r="16" spans="1:3" x14ac:dyDescent="0.45">
      <c r="A16" s="631">
        <v>10</v>
      </c>
      <c r="B16" s="5" t="s">
        <v>689</v>
      </c>
      <c r="C16" s="634">
        <v>194</v>
      </c>
    </row>
    <row r="17" spans="1:3" x14ac:dyDescent="0.45">
      <c r="A17" s="631">
        <v>11</v>
      </c>
      <c r="B17" s="5" t="s">
        <v>690</v>
      </c>
      <c r="C17" s="634">
        <v>183</v>
      </c>
    </row>
    <row r="18" spans="1:3" x14ac:dyDescent="0.45">
      <c r="A18" s="631">
        <v>12</v>
      </c>
      <c r="B18" s="5" t="s">
        <v>691</v>
      </c>
      <c r="C18" s="634">
        <v>177</v>
      </c>
    </row>
    <row r="19" spans="1:3" x14ac:dyDescent="0.45">
      <c r="A19" s="631">
        <v>13</v>
      </c>
      <c r="B19" s="5" t="s">
        <v>692</v>
      </c>
      <c r="C19" s="634">
        <v>163</v>
      </c>
    </row>
    <row r="20" spans="1:3" x14ac:dyDescent="0.45">
      <c r="A20" s="631">
        <v>14</v>
      </c>
      <c r="B20" s="5" t="s">
        <v>693</v>
      </c>
      <c r="C20" s="634">
        <v>154</v>
      </c>
    </row>
    <row r="21" spans="1:3" x14ac:dyDescent="0.45">
      <c r="A21" s="631">
        <v>15</v>
      </c>
      <c r="B21" s="5" t="s">
        <v>694</v>
      </c>
      <c r="C21" s="634">
        <v>149</v>
      </c>
    </row>
    <row r="22" spans="1:3" x14ac:dyDescent="0.45">
      <c r="A22" s="631">
        <v>16</v>
      </c>
      <c r="B22" s="5" t="s">
        <v>695</v>
      </c>
      <c r="C22" s="634">
        <v>135</v>
      </c>
    </row>
    <row r="23" spans="1:3" x14ac:dyDescent="0.45">
      <c r="A23" s="631">
        <v>16</v>
      </c>
      <c r="B23" s="5" t="s">
        <v>696</v>
      </c>
      <c r="C23" s="634">
        <v>135</v>
      </c>
    </row>
    <row r="24" spans="1:3" x14ac:dyDescent="0.45">
      <c r="A24" s="631">
        <v>18</v>
      </c>
      <c r="B24" s="5" t="s">
        <v>697</v>
      </c>
      <c r="C24" s="634">
        <v>133</v>
      </c>
    </row>
    <row r="25" spans="1:3" x14ac:dyDescent="0.45">
      <c r="A25" s="631">
        <v>19</v>
      </c>
      <c r="B25" s="5" t="s">
        <v>698</v>
      </c>
      <c r="C25" s="634">
        <v>131</v>
      </c>
    </row>
    <row r="26" spans="1:3" x14ac:dyDescent="0.45">
      <c r="A26" s="631">
        <v>20</v>
      </c>
      <c r="B26" s="5" t="s">
        <v>699</v>
      </c>
      <c r="C26" s="634">
        <v>129</v>
      </c>
    </row>
    <row r="27" spans="1:3" x14ac:dyDescent="0.45">
      <c r="A27" s="631">
        <v>21</v>
      </c>
      <c r="B27" s="5" t="s">
        <v>700</v>
      </c>
      <c r="C27" s="634">
        <v>127</v>
      </c>
    </row>
    <row r="28" spans="1:3" x14ac:dyDescent="0.45">
      <c r="A28" s="631">
        <v>22</v>
      </c>
      <c r="B28" s="5" t="s">
        <v>701</v>
      </c>
      <c r="C28" s="634">
        <v>126</v>
      </c>
    </row>
    <row r="29" spans="1:3" x14ac:dyDescent="0.45">
      <c r="A29" s="631">
        <v>23</v>
      </c>
      <c r="B29" s="5" t="s">
        <v>702</v>
      </c>
      <c r="C29" s="634">
        <v>124</v>
      </c>
    </row>
    <row r="30" spans="1:3" x14ac:dyDescent="0.45">
      <c r="A30" s="631">
        <v>24</v>
      </c>
      <c r="B30" s="5" t="s">
        <v>703</v>
      </c>
      <c r="C30" s="634">
        <v>118</v>
      </c>
    </row>
    <row r="31" spans="1:3" x14ac:dyDescent="0.45">
      <c r="A31" s="631">
        <v>25</v>
      </c>
      <c r="B31" s="5" t="s">
        <v>704</v>
      </c>
      <c r="C31" s="634">
        <v>103</v>
      </c>
    </row>
    <row r="32" spans="1:3" x14ac:dyDescent="0.45">
      <c r="A32" s="631">
        <v>26</v>
      </c>
      <c r="B32" s="5" t="s">
        <v>705</v>
      </c>
      <c r="C32" s="634">
        <v>102</v>
      </c>
    </row>
    <row r="33" spans="1:12" x14ac:dyDescent="0.45">
      <c r="A33" s="631">
        <v>27</v>
      </c>
      <c r="B33" s="5" t="s">
        <v>706</v>
      </c>
      <c r="C33" s="634">
        <v>100</v>
      </c>
    </row>
    <row r="34" spans="1:12" x14ac:dyDescent="0.45">
      <c r="A34" s="631">
        <v>28</v>
      </c>
      <c r="B34" s="5" t="s">
        <v>707</v>
      </c>
      <c r="C34" s="634">
        <v>97</v>
      </c>
    </row>
    <row r="35" spans="1:12" x14ac:dyDescent="0.45">
      <c r="A35" s="631">
        <v>29</v>
      </c>
      <c r="B35" s="5" t="s">
        <v>708</v>
      </c>
      <c r="C35" s="634">
        <v>87</v>
      </c>
    </row>
    <row r="36" spans="1:12" x14ac:dyDescent="0.45">
      <c r="A36" s="631">
        <v>30</v>
      </c>
      <c r="B36" s="5" t="s">
        <v>709</v>
      </c>
      <c r="C36" s="634">
        <v>84</v>
      </c>
    </row>
    <row r="37" spans="1:12" x14ac:dyDescent="0.45">
      <c r="A37" s="631">
        <v>30</v>
      </c>
      <c r="B37" s="5" t="s">
        <v>710</v>
      </c>
      <c r="C37" s="634">
        <v>84</v>
      </c>
    </row>
    <row r="38" spans="1:12" x14ac:dyDescent="0.45">
      <c r="A38" s="631">
        <v>32</v>
      </c>
      <c r="B38" s="5" t="s">
        <v>711</v>
      </c>
      <c r="C38" s="634">
        <v>83</v>
      </c>
    </row>
    <row r="39" spans="1:12" x14ac:dyDescent="0.45">
      <c r="A39" s="631">
        <v>33</v>
      </c>
      <c r="B39" s="5" t="s">
        <v>712</v>
      </c>
      <c r="C39" s="634">
        <v>78</v>
      </c>
    </row>
    <row r="40" spans="1:12" x14ac:dyDescent="0.45">
      <c r="A40" s="631">
        <v>34</v>
      </c>
      <c r="B40" s="5" t="s">
        <v>713</v>
      </c>
      <c r="C40" s="634">
        <v>64</v>
      </c>
    </row>
    <row r="41" spans="1:12" x14ac:dyDescent="0.45">
      <c r="A41" s="631">
        <v>35</v>
      </c>
      <c r="B41" s="5" t="s">
        <v>714</v>
      </c>
      <c r="C41" s="634">
        <v>61</v>
      </c>
    </row>
    <row r="42" spans="1:12" x14ac:dyDescent="0.45">
      <c r="A42" s="631">
        <v>36</v>
      </c>
      <c r="B42" s="5" t="s">
        <v>715</v>
      </c>
      <c r="C42" s="634">
        <v>58</v>
      </c>
    </row>
    <row r="43" spans="1:12" x14ac:dyDescent="0.45">
      <c r="A43" s="631">
        <v>37</v>
      </c>
      <c r="B43" s="5" t="s">
        <v>716</v>
      </c>
      <c r="C43" s="634">
        <v>57</v>
      </c>
    </row>
    <row r="44" spans="1:12" x14ac:dyDescent="0.45">
      <c r="A44" s="631">
        <v>38</v>
      </c>
      <c r="B44" s="5" t="s">
        <v>717</v>
      </c>
      <c r="C44" s="634">
        <v>53</v>
      </c>
    </row>
    <row r="45" spans="1:12" x14ac:dyDescent="0.45">
      <c r="A45" s="631">
        <v>38</v>
      </c>
      <c r="B45" s="5" t="s">
        <v>718</v>
      </c>
      <c r="C45" s="634">
        <v>53</v>
      </c>
    </row>
    <row r="46" spans="1:12" x14ac:dyDescent="0.45">
      <c r="A46" s="631">
        <v>40</v>
      </c>
      <c r="B46" s="5" t="s">
        <v>719</v>
      </c>
      <c r="C46" s="634">
        <v>52</v>
      </c>
    </row>
    <row r="48" spans="1:12" ht="15" customHeight="1" x14ac:dyDescent="0.45">
      <c r="A48" s="660" t="s">
        <v>720</v>
      </c>
      <c r="B48" s="661"/>
      <c r="C48" s="661"/>
      <c r="D48" s="661"/>
      <c r="E48" s="661"/>
      <c r="F48" s="661"/>
      <c r="G48" s="661"/>
      <c r="H48" s="661"/>
      <c r="I48" s="661"/>
      <c r="J48" s="661"/>
      <c r="K48" s="661"/>
      <c r="L48" s="661"/>
    </row>
    <row r="49" spans="1:12" ht="15" customHeight="1" x14ac:dyDescent="0.45">
      <c r="A49" s="660" t="s">
        <v>721</v>
      </c>
      <c r="B49" s="661"/>
      <c r="C49" s="661"/>
      <c r="D49" s="661"/>
      <c r="E49" s="661"/>
      <c r="F49" s="661"/>
      <c r="G49" s="661"/>
      <c r="H49" s="661"/>
      <c r="I49" s="661"/>
      <c r="J49" s="661"/>
      <c r="K49" s="661"/>
      <c r="L49" s="661"/>
    </row>
    <row r="50" spans="1:12" ht="15" customHeight="1" x14ac:dyDescent="0.45">
      <c r="A50" s="662" t="s">
        <v>722</v>
      </c>
      <c r="B50" s="658"/>
      <c r="C50" s="658"/>
      <c r="D50" s="658"/>
      <c r="E50" s="658"/>
      <c r="F50" s="658"/>
      <c r="G50" s="658"/>
      <c r="H50" s="658"/>
      <c r="I50" s="658"/>
      <c r="J50" s="658"/>
      <c r="K50" s="658"/>
      <c r="L50" s="658"/>
    </row>
    <row r="51" spans="1:12" ht="15" customHeight="1" x14ac:dyDescent="0.45">
      <c r="A51" s="662" t="s">
        <v>621</v>
      </c>
      <c r="B51" s="658"/>
      <c r="C51" s="658"/>
      <c r="D51" s="658"/>
      <c r="E51" s="658"/>
      <c r="F51" s="658"/>
      <c r="G51" s="658"/>
      <c r="H51" s="658"/>
      <c r="I51" s="658"/>
      <c r="J51" s="658"/>
      <c r="K51" s="658"/>
      <c r="L51" s="658"/>
    </row>
  </sheetData>
  <mergeCells count="4">
    <mergeCell ref="A48:L48"/>
    <mergeCell ref="A49:L49"/>
    <mergeCell ref="A50:L50"/>
    <mergeCell ref="A51:L51"/>
  </mergeCells>
  <pageMargins left="0.7" right="0.7" top="0.75" bottom="0.75" header="0.3" footer="0.3"/>
  <pageSetup orientation="portrait"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36"/>
  <sheetViews>
    <sheetView workbookViewId="0"/>
  </sheetViews>
  <sheetFormatPr defaultRowHeight="14.25" x14ac:dyDescent="0.45"/>
  <cols>
    <col min="1" max="1" width="29.73046875" style="636" customWidth="1"/>
    <col min="2" max="9" width="12.1328125" style="636" customWidth="1"/>
    <col min="10" max="16384" width="9.06640625" style="636"/>
  </cols>
  <sheetData>
    <row r="1" spans="1:9" x14ac:dyDescent="0.45">
      <c r="A1" s="2" t="s">
        <v>723</v>
      </c>
    </row>
    <row r="2" spans="1:9" x14ac:dyDescent="0.45">
      <c r="A2" s="2" t="s">
        <v>672</v>
      </c>
    </row>
    <row r="4" spans="1:9" ht="44.25" customHeight="1" x14ac:dyDescent="0.45">
      <c r="A4" s="638" t="s">
        <v>724</v>
      </c>
      <c r="B4" s="639" t="s">
        <v>725</v>
      </c>
      <c r="C4" s="639" t="s">
        <v>726</v>
      </c>
      <c r="D4" s="639" t="s">
        <v>727</v>
      </c>
      <c r="E4" s="639" t="s">
        <v>728</v>
      </c>
      <c r="F4" s="639" t="s">
        <v>729</v>
      </c>
      <c r="G4" s="639" t="s">
        <v>730</v>
      </c>
      <c r="H4" s="639" t="s">
        <v>731</v>
      </c>
      <c r="I4" s="639" t="s">
        <v>732</v>
      </c>
    </row>
    <row r="5" spans="1:9" x14ac:dyDescent="0.45">
      <c r="A5" s="3" t="s">
        <v>4</v>
      </c>
      <c r="B5" s="643">
        <v>31.6</v>
      </c>
      <c r="C5" s="643">
        <v>100</v>
      </c>
      <c r="D5" s="643">
        <v>0.7</v>
      </c>
      <c r="E5" s="643">
        <v>43.8</v>
      </c>
      <c r="F5" s="643">
        <v>30.6</v>
      </c>
      <c r="G5" s="643">
        <v>11.6</v>
      </c>
      <c r="H5" s="643">
        <v>5.3</v>
      </c>
      <c r="I5" s="643">
        <v>8</v>
      </c>
    </row>
    <row r="6" spans="1:9" ht="15.75" x14ac:dyDescent="0.45">
      <c r="A6" s="4" t="s">
        <v>411</v>
      </c>
      <c r="B6" s="643">
        <v>30.9</v>
      </c>
      <c r="C6" s="643">
        <v>100</v>
      </c>
      <c r="D6" s="643">
        <v>0.6</v>
      </c>
      <c r="E6" s="643">
        <v>49.7</v>
      </c>
      <c r="F6" s="643">
        <v>29.6</v>
      </c>
      <c r="G6" s="643">
        <v>9.8000000000000007</v>
      </c>
      <c r="H6" s="643">
        <v>4.0999999999999996</v>
      </c>
      <c r="I6" s="643">
        <v>6.2</v>
      </c>
    </row>
    <row r="7" spans="1:9" ht="15" customHeight="1" x14ac:dyDescent="0.45">
      <c r="A7" s="4" t="s">
        <v>9</v>
      </c>
      <c r="B7" s="643">
        <v>29.6</v>
      </c>
      <c r="C7" s="643">
        <v>100</v>
      </c>
      <c r="D7" s="643">
        <v>1.1000000000000001</v>
      </c>
      <c r="E7" s="643">
        <v>65.400000000000006</v>
      </c>
      <c r="F7" s="643">
        <v>24.7</v>
      </c>
      <c r="G7" s="643">
        <v>5.5</v>
      </c>
      <c r="H7" s="643">
        <v>1.7</v>
      </c>
      <c r="I7" s="643">
        <v>1.5</v>
      </c>
    </row>
    <row r="8" spans="1:9" x14ac:dyDescent="0.45">
      <c r="A8" s="4" t="s">
        <v>13</v>
      </c>
      <c r="B8" s="643">
        <v>30.3</v>
      </c>
      <c r="C8" s="643">
        <v>100</v>
      </c>
      <c r="D8" s="643">
        <v>1.7</v>
      </c>
      <c r="E8" s="643">
        <v>55.6</v>
      </c>
      <c r="F8" s="643">
        <v>28.5</v>
      </c>
      <c r="G8" s="643">
        <v>7.5</v>
      </c>
      <c r="H8" s="643">
        <v>2.9</v>
      </c>
      <c r="I8" s="643">
        <v>3.9</v>
      </c>
    </row>
    <row r="9" spans="1:9" x14ac:dyDescent="0.45">
      <c r="A9" s="4" t="s">
        <v>16</v>
      </c>
      <c r="B9" s="643">
        <v>32.299999999999997</v>
      </c>
      <c r="C9" s="643">
        <v>100</v>
      </c>
      <c r="D9" s="643">
        <v>0.4</v>
      </c>
      <c r="E9" s="643">
        <v>36.200000000000003</v>
      </c>
      <c r="F9" s="643">
        <v>35.6</v>
      </c>
      <c r="G9" s="643">
        <v>13.5</v>
      </c>
      <c r="H9" s="643">
        <v>5.9</v>
      </c>
      <c r="I9" s="643">
        <v>8.4</v>
      </c>
    </row>
    <row r="10" spans="1:9" x14ac:dyDescent="0.45">
      <c r="A10" s="4" t="s">
        <v>23</v>
      </c>
      <c r="B10" s="643">
        <v>30</v>
      </c>
      <c r="C10" s="643">
        <v>100</v>
      </c>
      <c r="D10" s="643">
        <v>1.3</v>
      </c>
      <c r="E10" s="643">
        <v>60</v>
      </c>
      <c r="F10" s="643">
        <v>27.2</v>
      </c>
      <c r="G10" s="643">
        <v>6.8</v>
      </c>
      <c r="H10" s="643">
        <v>2.1</v>
      </c>
      <c r="I10" s="643">
        <v>2.6</v>
      </c>
    </row>
    <row r="11" spans="1:9" x14ac:dyDescent="0.45">
      <c r="A11" s="4" t="s">
        <v>33</v>
      </c>
      <c r="B11" s="643">
        <v>38.6</v>
      </c>
      <c r="C11" s="643">
        <v>100</v>
      </c>
      <c r="D11" s="631" t="s">
        <v>643</v>
      </c>
      <c r="E11" s="643">
        <v>11.8</v>
      </c>
      <c r="F11" s="643">
        <v>26.9</v>
      </c>
      <c r="G11" s="643">
        <v>20.8</v>
      </c>
      <c r="H11" s="631" t="s">
        <v>643</v>
      </c>
      <c r="I11" s="643">
        <v>25.7</v>
      </c>
    </row>
    <row r="12" spans="1:9" x14ac:dyDescent="0.45">
      <c r="A12" s="4" t="s">
        <v>39</v>
      </c>
      <c r="B12" s="643">
        <v>34.200000000000003</v>
      </c>
      <c r="C12" s="643">
        <v>100</v>
      </c>
      <c r="D12" s="631" t="s">
        <v>643</v>
      </c>
      <c r="E12" s="643">
        <v>21.5</v>
      </c>
      <c r="F12" s="643">
        <v>41.1</v>
      </c>
      <c r="G12" s="643">
        <v>19.2</v>
      </c>
      <c r="H12" s="631" t="s">
        <v>643</v>
      </c>
      <c r="I12" s="643">
        <v>10.4</v>
      </c>
    </row>
    <row r="13" spans="1:9" ht="15.75" x14ac:dyDescent="0.45">
      <c r="A13" s="4" t="s">
        <v>412</v>
      </c>
      <c r="B13" s="643">
        <v>34.700000000000003</v>
      </c>
      <c r="C13" s="643">
        <v>100</v>
      </c>
      <c r="D13" s="643">
        <v>0.3</v>
      </c>
      <c r="E13" s="643">
        <v>24.3</v>
      </c>
      <c r="F13" s="643">
        <v>32.9</v>
      </c>
      <c r="G13" s="643">
        <v>17.5</v>
      </c>
      <c r="H13" s="643">
        <v>9.4</v>
      </c>
      <c r="I13" s="643">
        <v>15.6</v>
      </c>
    </row>
    <row r="14" spans="1:9" x14ac:dyDescent="0.45">
      <c r="A14" s="4" t="s">
        <v>733</v>
      </c>
      <c r="B14" s="631" t="s">
        <v>640</v>
      </c>
      <c r="C14" s="631" t="s">
        <v>640</v>
      </c>
      <c r="D14" s="631" t="s">
        <v>640</v>
      </c>
      <c r="E14" s="631" t="s">
        <v>640</v>
      </c>
      <c r="F14" s="631" t="s">
        <v>640</v>
      </c>
      <c r="G14" s="631" t="s">
        <v>640</v>
      </c>
      <c r="H14" s="631" t="s">
        <v>640</v>
      </c>
      <c r="I14" s="631" t="s">
        <v>640</v>
      </c>
    </row>
    <row r="15" spans="1:9" x14ac:dyDescent="0.45">
      <c r="A15" s="5" t="s">
        <v>409</v>
      </c>
      <c r="B15" s="643">
        <v>31.3</v>
      </c>
      <c r="C15" s="643">
        <v>100</v>
      </c>
      <c r="D15" s="643">
        <v>0.8</v>
      </c>
      <c r="E15" s="643">
        <v>45.8</v>
      </c>
      <c r="F15" s="643">
        <v>31.1</v>
      </c>
      <c r="G15" s="643">
        <v>11.5</v>
      </c>
      <c r="H15" s="643">
        <v>4.8</v>
      </c>
      <c r="I15" s="643">
        <v>6.1</v>
      </c>
    </row>
    <row r="16" spans="1:9" x14ac:dyDescent="0.45">
      <c r="A16" s="5" t="s">
        <v>410</v>
      </c>
      <c r="B16" s="643">
        <v>31.9</v>
      </c>
      <c r="C16" s="643">
        <v>100</v>
      </c>
      <c r="D16" s="643">
        <v>0.6</v>
      </c>
      <c r="E16" s="643">
        <v>41.4</v>
      </c>
      <c r="F16" s="643">
        <v>30.1</v>
      </c>
      <c r="G16" s="643">
        <v>11.8</v>
      </c>
      <c r="H16" s="643">
        <v>5.9</v>
      </c>
      <c r="I16" s="643">
        <v>10.199999999999999</v>
      </c>
    </row>
    <row r="17" spans="1:9" x14ac:dyDescent="0.45">
      <c r="A17" s="4" t="s">
        <v>734</v>
      </c>
      <c r="B17" s="631" t="s">
        <v>640</v>
      </c>
      <c r="C17" s="631" t="s">
        <v>640</v>
      </c>
      <c r="D17" s="631" t="s">
        <v>640</v>
      </c>
      <c r="E17" s="631" t="s">
        <v>640</v>
      </c>
      <c r="F17" s="631" t="s">
        <v>640</v>
      </c>
      <c r="G17" s="631" t="s">
        <v>640</v>
      </c>
      <c r="H17" s="631" t="s">
        <v>640</v>
      </c>
      <c r="I17" s="631" t="s">
        <v>640</v>
      </c>
    </row>
    <row r="18" spans="1:9" ht="15" customHeight="1" x14ac:dyDescent="0.45">
      <c r="A18" s="5" t="s">
        <v>624</v>
      </c>
      <c r="B18" s="643">
        <v>32</v>
      </c>
      <c r="C18" s="643">
        <v>100</v>
      </c>
      <c r="D18" s="643">
        <v>0.6</v>
      </c>
      <c r="E18" s="643">
        <v>41.4</v>
      </c>
      <c r="F18" s="643">
        <v>28.9</v>
      </c>
      <c r="G18" s="643">
        <v>12.1</v>
      </c>
      <c r="H18" s="643">
        <v>6.3</v>
      </c>
      <c r="I18" s="643">
        <v>10.7</v>
      </c>
    </row>
    <row r="19" spans="1:9" x14ac:dyDescent="0.45">
      <c r="A19" s="5" t="s">
        <v>625</v>
      </c>
      <c r="B19" s="643">
        <v>31</v>
      </c>
      <c r="C19" s="643">
        <v>100</v>
      </c>
      <c r="D19" s="643">
        <v>1</v>
      </c>
      <c r="E19" s="643">
        <v>48.9</v>
      </c>
      <c r="F19" s="643">
        <v>34.5</v>
      </c>
      <c r="G19" s="643">
        <v>10.5</v>
      </c>
      <c r="H19" s="643">
        <v>3.2</v>
      </c>
      <c r="I19" s="643">
        <v>2</v>
      </c>
    </row>
    <row r="20" spans="1:9" ht="21.4" x14ac:dyDescent="0.45">
      <c r="A20" s="4" t="s">
        <v>735</v>
      </c>
      <c r="B20" s="631" t="s">
        <v>640</v>
      </c>
      <c r="C20" s="631" t="s">
        <v>640</v>
      </c>
      <c r="D20" s="631" t="s">
        <v>640</v>
      </c>
      <c r="E20" s="631" t="s">
        <v>640</v>
      </c>
      <c r="F20" s="631" t="s">
        <v>640</v>
      </c>
      <c r="G20" s="631" t="s">
        <v>640</v>
      </c>
      <c r="H20" s="631" t="s">
        <v>640</v>
      </c>
      <c r="I20" s="631" t="s">
        <v>640</v>
      </c>
    </row>
    <row r="21" spans="1:9" x14ac:dyDescent="0.45">
      <c r="A21" s="5" t="s">
        <v>638</v>
      </c>
      <c r="B21" s="643">
        <v>32.6</v>
      </c>
      <c r="C21" s="643">
        <v>100</v>
      </c>
      <c r="D21" s="643">
        <v>0.4</v>
      </c>
      <c r="E21" s="643">
        <v>36.700000000000003</v>
      </c>
      <c r="F21" s="643">
        <v>31.7</v>
      </c>
      <c r="G21" s="643">
        <v>14.2</v>
      </c>
      <c r="H21" s="643">
        <v>7.2</v>
      </c>
      <c r="I21" s="643">
        <v>9.8000000000000007</v>
      </c>
    </row>
    <row r="22" spans="1:9" x14ac:dyDescent="0.45">
      <c r="A22" s="5" t="s">
        <v>639</v>
      </c>
      <c r="B22" s="631" t="s">
        <v>640</v>
      </c>
      <c r="C22" s="631" t="s">
        <v>640</v>
      </c>
      <c r="D22" s="631" t="s">
        <v>640</v>
      </c>
      <c r="E22" s="631" t="s">
        <v>640</v>
      </c>
      <c r="F22" s="631" t="s">
        <v>640</v>
      </c>
      <c r="G22" s="631" t="s">
        <v>640</v>
      </c>
      <c r="H22" s="631" t="s">
        <v>640</v>
      </c>
      <c r="I22" s="631" t="s">
        <v>640</v>
      </c>
    </row>
    <row r="23" spans="1:9" x14ac:dyDescent="0.45">
      <c r="A23" s="640" t="s">
        <v>641</v>
      </c>
      <c r="B23" s="643">
        <v>37.200000000000003</v>
      </c>
      <c r="C23" s="643">
        <v>100</v>
      </c>
      <c r="D23" s="643">
        <v>0</v>
      </c>
      <c r="E23" s="643">
        <v>17.100000000000001</v>
      </c>
      <c r="F23" s="643">
        <v>28.7</v>
      </c>
      <c r="G23" s="643">
        <v>14</v>
      </c>
      <c r="H23" s="643">
        <v>14</v>
      </c>
      <c r="I23" s="643">
        <v>26.4</v>
      </c>
    </row>
    <row r="24" spans="1:9" x14ac:dyDescent="0.45">
      <c r="A24" s="640" t="s">
        <v>644</v>
      </c>
      <c r="B24" s="643">
        <v>31.3</v>
      </c>
      <c r="C24" s="643">
        <v>100</v>
      </c>
      <c r="D24" s="643">
        <v>0.7</v>
      </c>
      <c r="E24" s="643">
        <v>45.6</v>
      </c>
      <c r="F24" s="643">
        <v>29.1</v>
      </c>
      <c r="G24" s="643">
        <v>13.5</v>
      </c>
      <c r="H24" s="643">
        <v>5.8</v>
      </c>
      <c r="I24" s="643">
        <v>5.2</v>
      </c>
    </row>
    <row r="25" spans="1:9" x14ac:dyDescent="0.45">
      <c r="A25" s="640" t="s">
        <v>645</v>
      </c>
      <c r="B25" s="643">
        <v>35.700000000000003</v>
      </c>
      <c r="C25" s="643">
        <v>100</v>
      </c>
      <c r="D25" s="631" t="s">
        <v>643</v>
      </c>
      <c r="E25" s="643">
        <v>24.9</v>
      </c>
      <c r="F25" s="643">
        <v>25.9</v>
      </c>
      <c r="G25" s="643">
        <v>14.4</v>
      </c>
      <c r="H25" s="631" t="s">
        <v>643</v>
      </c>
      <c r="I25" s="643">
        <v>22.3</v>
      </c>
    </row>
    <row r="26" spans="1:9" x14ac:dyDescent="0.45">
      <c r="A26" s="640" t="s">
        <v>646</v>
      </c>
      <c r="B26" s="643">
        <v>31.8</v>
      </c>
      <c r="C26" s="643">
        <v>100</v>
      </c>
      <c r="D26" s="643">
        <v>0.6</v>
      </c>
      <c r="E26" s="643">
        <v>43</v>
      </c>
      <c r="F26" s="643">
        <v>28.9</v>
      </c>
      <c r="G26" s="643">
        <v>11.5</v>
      </c>
      <c r="H26" s="643">
        <v>5.7</v>
      </c>
      <c r="I26" s="643">
        <v>10.3</v>
      </c>
    </row>
    <row r="27" spans="1:9" x14ac:dyDescent="0.45">
      <c r="A27" s="640" t="s">
        <v>647</v>
      </c>
      <c r="B27" s="643">
        <v>31.4</v>
      </c>
      <c r="C27" s="643">
        <v>100</v>
      </c>
      <c r="D27" s="631" t="s">
        <v>643</v>
      </c>
      <c r="E27" s="643">
        <v>44.8</v>
      </c>
      <c r="F27" s="643">
        <v>29.7</v>
      </c>
      <c r="G27" s="643">
        <v>10.8</v>
      </c>
      <c r="H27" s="631" t="s">
        <v>643</v>
      </c>
      <c r="I27" s="643">
        <v>7.8</v>
      </c>
    </row>
    <row r="28" spans="1:9" x14ac:dyDescent="0.45">
      <c r="A28" s="640" t="s">
        <v>648</v>
      </c>
      <c r="B28" s="643">
        <v>32.700000000000003</v>
      </c>
      <c r="C28" s="643">
        <v>100</v>
      </c>
      <c r="D28" s="643">
        <v>0.9</v>
      </c>
      <c r="E28" s="643">
        <v>36.700000000000003</v>
      </c>
      <c r="F28" s="643">
        <v>30.7</v>
      </c>
      <c r="G28" s="643">
        <v>17.2</v>
      </c>
      <c r="H28" s="643">
        <v>3.7</v>
      </c>
      <c r="I28" s="643">
        <v>10.7</v>
      </c>
    </row>
    <row r="29" spans="1:9" x14ac:dyDescent="0.45">
      <c r="A29" s="5" t="s">
        <v>649</v>
      </c>
      <c r="B29" s="643">
        <v>32.299999999999997</v>
      </c>
      <c r="C29" s="643">
        <v>100</v>
      </c>
      <c r="D29" s="643">
        <v>0.8</v>
      </c>
      <c r="E29" s="643">
        <v>39.700000000000003</v>
      </c>
      <c r="F29" s="643">
        <v>26.2</v>
      </c>
      <c r="G29" s="643">
        <v>13.6</v>
      </c>
      <c r="H29" s="643">
        <v>5</v>
      </c>
      <c r="I29" s="643">
        <v>14.7</v>
      </c>
    </row>
    <row r="31" spans="1:9" ht="15" customHeight="1" x14ac:dyDescent="0.45">
      <c r="A31" s="662" t="s">
        <v>650</v>
      </c>
      <c r="B31" s="658"/>
      <c r="C31" s="658"/>
      <c r="D31" s="658"/>
      <c r="E31" s="658"/>
      <c r="F31" s="658"/>
      <c r="G31" s="658"/>
      <c r="H31" s="658"/>
      <c r="I31" s="658"/>
    </row>
    <row r="32" spans="1:9" ht="15" customHeight="1" x14ac:dyDescent="0.45">
      <c r="A32" s="660" t="s">
        <v>736</v>
      </c>
      <c r="B32" s="661"/>
      <c r="C32" s="661"/>
      <c r="D32" s="661"/>
      <c r="E32" s="661"/>
      <c r="F32" s="661"/>
      <c r="G32" s="661"/>
      <c r="H32" s="661"/>
      <c r="I32" s="661"/>
    </row>
    <row r="33" spans="1:9" ht="15" customHeight="1" x14ac:dyDescent="0.45">
      <c r="A33" s="660" t="s">
        <v>414</v>
      </c>
      <c r="B33" s="661"/>
      <c r="C33" s="661"/>
      <c r="D33" s="661"/>
      <c r="E33" s="661"/>
      <c r="F33" s="661"/>
      <c r="G33" s="661"/>
      <c r="H33" s="661"/>
      <c r="I33" s="661"/>
    </row>
    <row r="34" spans="1:9" ht="15" customHeight="1" x14ac:dyDescent="0.45">
      <c r="A34" s="660" t="s">
        <v>415</v>
      </c>
      <c r="B34" s="661"/>
      <c r="C34" s="661"/>
      <c r="D34" s="661"/>
      <c r="E34" s="661"/>
      <c r="F34" s="661"/>
      <c r="G34" s="661"/>
      <c r="H34" s="661"/>
      <c r="I34" s="661"/>
    </row>
    <row r="35" spans="1:9" ht="15" customHeight="1" x14ac:dyDescent="0.45">
      <c r="A35" s="662" t="s">
        <v>737</v>
      </c>
      <c r="B35" s="658"/>
      <c r="C35" s="658"/>
      <c r="D35" s="658"/>
      <c r="E35" s="658"/>
      <c r="F35" s="658"/>
      <c r="G35" s="658"/>
      <c r="H35" s="658"/>
      <c r="I35" s="658"/>
    </row>
    <row r="36" spans="1:9" ht="15" customHeight="1" x14ac:dyDescent="0.45">
      <c r="A36" s="662" t="s">
        <v>621</v>
      </c>
      <c r="B36" s="658"/>
      <c r="C36" s="658"/>
      <c r="D36" s="658"/>
      <c r="E36" s="658"/>
      <c r="F36" s="658"/>
      <c r="G36" s="658"/>
      <c r="H36" s="658"/>
      <c r="I36" s="658"/>
    </row>
  </sheetData>
  <mergeCells count="6">
    <mergeCell ref="A36:I36"/>
    <mergeCell ref="A31:I31"/>
    <mergeCell ref="A32:I32"/>
    <mergeCell ref="A33:I33"/>
    <mergeCell ref="A34:I34"/>
    <mergeCell ref="A35:I35"/>
  </mergeCells>
  <pageMargins left="0.7" right="0.7" top="0.75" bottom="0.75" header="0.3" footer="0.3"/>
  <pageSetup orientation="portrait"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27"/>
  <sheetViews>
    <sheetView workbookViewId="0"/>
  </sheetViews>
  <sheetFormatPr defaultRowHeight="14.25" x14ac:dyDescent="0.45"/>
  <cols>
    <col min="1" max="1" width="32" style="637" customWidth="1"/>
    <col min="2" max="13" width="9.86328125" style="637" customWidth="1"/>
    <col min="14" max="16384" width="9.06640625" style="637"/>
  </cols>
  <sheetData>
    <row r="1" spans="1:13" x14ac:dyDescent="0.45">
      <c r="A1" s="2" t="s">
        <v>738</v>
      </c>
    </row>
    <row r="2" spans="1:13" x14ac:dyDescent="0.45">
      <c r="A2" s="2"/>
    </row>
    <row r="4" spans="1:13" ht="30" customHeight="1" x14ac:dyDescent="0.45">
      <c r="A4" s="665" t="s">
        <v>739</v>
      </c>
      <c r="B4" s="666" t="s">
        <v>740</v>
      </c>
      <c r="C4" s="666"/>
      <c r="D4" s="666" t="s">
        <v>741</v>
      </c>
      <c r="E4" s="666"/>
      <c r="F4" s="666" t="s">
        <v>742</v>
      </c>
      <c r="G4" s="666"/>
      <c r="H4" s="666" t="s">
        <v>743</v>
      </c>
      <c r="I4" s="666"/>
      <c r="J4" s="666" t="s">
        <v>744</v>
      </c>
      <c r="K4" s="666"/>
      <c r="L4" s="666" t="s">
        <v>745</v>
      </c>
      <c r="M4" s="666"/>
    </row>
    <row r="5" spans="1:13" x14ac:dyDescent="0.45">
      <c r="A5" s="666"/>
      <c r="B5" s="642" t="s">
        <v>2</v>
      </c>
      <c r="C5" s="642" t="s">
        <v>3</v>
      </c>
      <c r="D5" s="642" t="s">
        <v>2</v>
      </c>
      <c r="E5" s="642" t="s">
        <v>3</v>
      </c>
      <c r="F5" s="642" t="s">
        <v>2</v>
      </c>
      <c r="G5" s="642" t="s">
        <v>3</v>
      </c>
      <c r="H5" s="642" t="s">
        <v>2</v>
      </c>
      <c r="I5" s="642" t="s">
        <v>3</v>
      </c>
      <c r="J5" s="642" t="s">
        <v>2</v>
      </c>
      <c r="K5" s="642" t="s">
        <v>3</v>
      </c>
      <c r="L5" s="642" t="s">
        <v>2</v>
      </c>
      <c r="M5" s="642" t="s">
        <v>3</v>
      </c>
    </row>
    <row r="6" spans="1:13" x14ac:dyDescent="0.45">
      <c r="A6" s="3" t="s">
        <v>636</v>
      </c>
      <c r="B6" s="634">
        <v>3570</v>
      </c>
      <c r="C6" s="643">
        <v>6.5</v>
      </c>
      <c r="D6" s="634">
        <v>1668</v>
      </c>
      <c r="E6" s="643">
        <v>3</v>
      </c>
      <c r="F6" s="634">
        <v>614</v>
      </c>
      <c r="G6" s="643">
        <v>1.1000000000000001</v>
      </c>
      <c r="H6" s="634">
        <v>265</v>
      </c>
      <c r="I6" s="643">
        <v>0.5</v>
      </c>
      <c r="J6" s="634">
        <v>381</v>
      </c>
      <c r="K6" s="643">
        <v>0.7</v>
      </c>
      <c r="L6" s="634">
        <v>1472</v>
      </c>
      <c r="M6" s="643">
        <v>2.7</v>
      </c>
    </row>
    <row r="7" spans="1:13" x14ac:dyDescent="0.45">
      <c r="A7" s="4" t="s">
        <v>1</v>
      </c>
      <c r="B7" s="631" t="s">
        <v>640</v>
      </c>
      <c r="C7" s="631" t="s">
        <v>640</v>
      </c>
      <c r="D7" s="631" t="s">
        <v>640</v>
      </c>
      <c r="E7" s="631" t="s">
        <v>640</v>
      </c>
      <c r="F7" s="631" t="s">
        <v>640</v>
      </c>
      <c r="G7" s="631" t="s">
        <v>640</v>
      </c>
      <c r="H7" s="631" t="s">
        <v>640</v>
      </c>
      <c r="I7" s="631" t="s">
        <v>640</v>
      </c>
      <c r="J7" s="631" t="s">
        <v>640</v>
      </c>
      <c r="K7" s="631" t="s">
        <v>640</v>
      </c>
      <c r="L7" s="631" t="s">
        <v>640</v>
      </c>
      <c r="M7" s="631" t="s">
        <v>640</v>
      </c>
    </row>
    <row r="8" spans="1:13" ht="15.75" x14ac:dyDescent="0.45">
      <c r="A8" s="5" t="s">
        <v>627</v>
      </c>
      <c r="B8" s="634">
        <v>759</v>
      </c>
      <c r="C8" s="643">
        <v>6.1</v>
      </c>
      <c r="D8" s="634">
        <v>352</v>
      </c>
      <c r="E8" s="643">
        <v>2.8</v>
      </c>
      <c r="F8" s="634">
        <v>135</v>
      </c>
      <c r="G8" s="643">
        <v>1.1000000000000001</v>
      </c>
      <c r="H8" s="634">
        <v>52</v>
      </c>
      <c r="I8" s="643">
        <v>0.4</v>
      </c>
      <c r="J8" s="634">
        <v>73</v>
      </c>
      <c r="K8" s="643">
        <v>0.6</v>
      </c>
      <c r="L8" s="634">
        <v>322</v>
      </c>
      <c r="M8" s="643">
        <v>2.6</v>
      </c>
    </row>
    <row r="9" spans="1:13" ht="15" customHeight="1" x14ac:dyDescent="0.45">
      <c r="A9" s="5" t="s">
        <v>9</v>
      </c>
      <c r="B9" s="634">
        <v>399</v>
      </c>
      <c r="C9" s="643">
        <v>6.7</v>
      </c>
      <c r="D9" s="634">
        <v>182</v>
      </c>
      <c r="E9" s="643">
        <v>3.1</v>
      </c>
      <c r="F9" s="634">
        <v>74</v>
      </c>
      <c r="G9" s="643">
        <v>1.2</v>
      </c>
      <c r="H9" s="634">
        <v>18</v>
      </c>
      <c r="I9" s="643">
        <v>0.3</v>
      </c>
      <c r="J9" s="634">
        <v>23</v>
      </c>
      <c r="K9" s="643">
        <v>0.4</v>
      </c>
      <c r="L9" s="634">
        <v>192</v>
      </c>
      <c r="M9" s="643">
        <v>3.2</v>
      </c>
    </row>
    <row r="10" spans="1:13" x14ac:dyDescent="0.45">
      <c r="A10" s="5" t="s">
        <v>13</v>
      </c>
      <c r="B10" s="634">
        <v>229</v>
      </c>
      <c r="C10" s="643">
        <v>6</v>
      </c>
      <c r="D10" s="634">
        <v>125</v>
      </c>
      <c r="E10" s="643">
        <v>3.3</v>
      </c>
      <c r="F10" s="634">
        <v>28</v>
      </c>
      <c r="G10" s="643">
        <v>0.7</v>
      </c>
      <c r="H10" s="634">
        <v>12</v>
      </c>
      <c r="I10" s="643">
        <v>0.3</v>
      </c>
      <c r="J10" s="634">
        <v>17</v>
      </c>
      <c r="K10" s="643">
        <v>0.4</v>
      </c>
      <c r="L10" s="634">
        <v>87</v>
      </c>
      <c r="M10" s="643">
        <v>2.2999999999999998</v>
      </c>
    </row>
    <row r="11" spans="1:13" x14ac:dyDescent="0.45">
      <c r="A11" s="5" t="s">
        <v>16</v>
      </c>
      <c r="B11" s="634">
        <v>618</v>
      </c>
      <c r="C11" s="643">
        <v>6.8</v>
      </c>
      <c r="D11" s="634">
        <v>228</v>
      </c>
      <c r="E11" s="643">
        <v>2.5</v>
      </c>
      <c r="F11" s="634">
        <v>99</v>
      </c>
      <c r="G11" s="643">
        <v>1.1000000000000001</v>
      </c>
      <c r="H11" s="634">
        <v>53</v>
      </c>
      <c r="I11" s="643">
        <v>0.6</v>
      </c>
      <c r="J11" s="634">
        <v>78</v>
      </c>
      <c r="K11" s="643">
        <v>0.9</v>
      </c>
      <c r="L11" s="634">
        <v>283</v>
      </c>
      <c r="M11" s="643">
        <v>3.1</v>
      </c>
    </row>
    <row r="12" spans="1:13" x14ac:dyDescent="0.45">
      <c r="A12" s="5" t="s">
        <v>23</v>
      </c>
      <c r="B12" s="634">
        <v>555</v>
      </c>
      <c r="C12" s="643">
        <v>5.6</v>
      </c>
      <c r="D12" s="634">
        <v>385</v>
      </c>
      <c r="E12" s="643">
        <v>3.9</v>
      </c>
      <c r="F12" s="634">
        <v>85</v>
      </c>
      <c r="G12" s="643">
        <v>0.9</v>
      </c>
      <c r="H12" s="634">
        <v>40</v>
      </c>
      <c r="I12" s="643">
        <v>0.4</v>
      </c>
      <c r="J12" s="634">
        <v>61</v>
      </c>
      <c r="K12" s="643">
        <v>0.6</v>
      </c>
      <c r="L12" s="634">
        <v>164</v>
      </c>
      <c r="M12" s="643">
        <v>1.7</v>
      </c>
    </row>
    <row r="13" spans="1:13" x14ac:dyDescent="0.45">
      <c r="A13" s="5" t="s">
        <v>33</v>
      </c>
      <c r="B13" s="634">
        <v>367</v>
      </c>
      <c r="C13" s="643">
        <v>7.2</v>
      </c>
      <c r="D13" s="634">
        <v>174</v>
      </c>
      <c r="E13" s="643">
        <v>3.4</v>
      </c>
      <c r="F13" s="634">
        <v>72</v>
      </c>
      <c r="G13" s="643">
        <v>1.4</v>
      </c>
      <c r="H13" s="634">
        <v>36</v>
      </c>
      <c r="I13" s="643">
        <v>0.7</v>
      </c>
      <c r="J13" s="634">
        <v>46</v>
      </c>
      <c r="K13" s="643">
        <v>0.9</v>
      </c>
      <c r="L13" s="634">
        <v>113</v>
      </c>
      <c r="M13" s="643">
        <v>2.2000000000000002</v>
      </c>
    </row>
    <row r="14" spans="1:13" x14ac:dyDescent="0.45">
      <c r="A14" s="5" t="s">
        <v>39</v>
      </c>
      <c r="B14" s="634">
        <v>451</v>
      </c>
      <c r="C14" s="643">
        <v>8.1</v>
      </c>
      <c r="D14" s="634">
        <v>143</v>
      </c>
      <c r="E14" s="643">
        <v>2.6</v>
      </c>
      <c r="F14" s="634">
        <v>81</v>
      </c>
      <c r="G14" s="643">
        <v>1.4</v>
      </c>
      <c r="H14" s="634">
        <v>30</v>
      </c>
      <c r="I14" s="643">
        <v>0.5</v>
      </c>
      <c r="J14" s="634">
        <v>55</v>
      </c>
      <c r="K14" s="643">
        <v>1</v>
      </c>
      <c r="L14" s="634">
        <v>223</v>
      </c>
      <c r="M14" s="643">
        <v>4</v>
      </c>
    </row>
    <row r="15" spans="1:13" ht="15.75" x14ac:dyDescent="0.45">
      <c r="A15" s="5" t="s">
        <v>374</v>
      </c>
      <c r="B15" s="634">
        <v>192</v>
      </c>
      <c r="C15" s="643">
        <v>6.3</v>
      </c>
      <c r="D15" s="634">
        <v>79</v>
      </c>
      <c r="E15" s="643">
        <v>2.6</v>
      </c>
      <c r="F15" s="634">
        <v>40</v>
      </c>
      <c r="G15" s="643">
        <v>1.3</v>
      </c>
      <c r="H15" s="634">
        <v>24</v>
      </c>
      <c r="I15" s="643">
        <v>0.8</v>
      </c>
      <c r="J15" s="634">
        <v>28</v>
      </c>
      <c r="K15" s="643">
        <v>0.9</v>
      </c>
      <c r="L15" s="634">
        <v>88</v>
      </c>
      <c r="M15" s="643">
        <v>2.9</v>
      </c>
    </row>
    <row r="16" spans="1:13" x14ac:dyDescent="0.45">
      <c r="A16" s="4" t="s">
        <v>733</v>
      </c>
      <c r="B16" s="631" t="s">
        <v>640</v>
      </c>
      <c r="C16" s="631" t="s">
        <v>640</v>
      </c>
      <c r="D16" s="631" t="s">
        <v>640</v>
      </c>
      <c r="E16" s="631" t="s">
        <v>640</v>
      </c>
      <c r="F16" s="631" t="s">
        <v>640</v>
      </c>
      <c r="G16" s="631" t="s">
        <v>640</v>
      </c>
      <c r="H16" s="631" t="s">
        <v>640</v>
      </c>
      <c r="I16" s="631" t="s">
        <v>640</v>
      </c>
      <c r="J16" s="631" t="s">
        <v>640</v>
      </c>
      <c r="K16" s="631" t="s">
        <v>640</v>
      </c>
      <c r="L16" s="631" t="s">
        <v>640</v>
      </c>
      <c r="M16" s="631" t="s">
        <v>640</v>
      </c>
    </row>
    <row r="17" spans="1:13" x14ac:dyDescent="0.45">
      <c r="A17" s="5" t="s">
        <v>409</v>
      </c>
      <c r="B17" s="634">
        <v>1854</v>
      </c>
      <c r="C17" s="643">
        <v>6.3</v>
      </c>
      <c r="D17" s="634">
        <v>896</v>
      </c>
      <c r="E17" s="643">
        <v>3</v>
      </c>
      <c r="F17" s="634">
        <v>370</v>
      </c>
      <c r="G17" s="643">
        <v>1.3</v>
      </c>
      <c r="H17" s="634">
        <v>128</v>
      </c>
      <c r="I17" s="643">
        <v>0.4</v>
      </c>
      <c r="J17" s="634">
        <v>150</v>
      </c>
      <c r="K17" s="643">
        <v>0.5</v>
      </c>
      <c r="L17" s="634">
        <v>790</v>
      </c>
      <c r="M17" s="643">
        <v>2.7</v>
      </c>
    </row>
    <row r="18" spans="1:13" x14ac:dyDescent="0.45">
      <c r="A18" s="5" t="s">
        <v>410</v>
      </c>
      <c r="B18" s="634">
        <v>1716</v>
      </c>
      <c r="C18" s="643">
        <v>6.8</v>
      </c>
      <c r="D18" s="634">
        <v>772</v>
      </c>
      <c r="E18" s="643">
        <v>3</v>
      </c>
      <c r="F18" s="634">
        <v>244</v>
      </c>
      <c r="G18" s="643">
        <v>1</v>
      </c>
      <c r="H18" s="634">
        <v>137</v>
      </c>
      <c r="I18" s="643">
        <v>0.5</v>
      </c>
      <c r="J18" s="634">
        <v>231</v>
      </c>
      <c r="K18" s="643">
        <v>0.9</v>
      </c>
      <c r="L18" s="634">
        <v>682</v>
      </c>
      <c r="M18" s="643">
        <v>2.7</v>
      </c>
    </row>
    <row r="19" spans="1:13" ht="15.75" x14ac:dyDescent="0.45">
      <c r="A19" s="4" t="s">
        <v>746</v>
      </c>
      <c r="B19" s="631" t="s">
        <v>640</v>
      </c>
      <c r="C19" s="631" t="s">
        <v>640</v>
      </c>
      <c r="D19" s="631" t="s">
        <v>640</v>
      </c>
      <c r="E19" s="631" t="s">
        <v>640</v>
      </c>
      <c r="F19" s="631" t="s">
        <v>640</v>
      </c>
      <c r="G19" s="631" t="s">
        <v>640</v>
      </c>
      <c r="H19" s="631" t="s">
        <v>640</v>
      </c>
      <c r="I19" s="631" t="s">
        <v>640</v>
      </c>
      <c r="J19" s="631" t="s">
        <v>640</v>
      </c>
      <c r="K19" s="631" t="s">
        <v>640</v>
      </c>
      <c r="L19" s="631" t="s">
        <v>640</v>
      </c>
      <c r="M19" s="631" t="s">
        <v>640</v>
      </c>
    </row>
    <row r="20" spans="1:13" x14ac:dyDescent="0.45">
      <c r="A20" s="5" t="s">
        <v>624</v>
      </c>
      <c r="B20" s="634">
        <v>2462</v>
      </c>
      <c r="C20" s="643">
        <v>7</v>
      </c>
      <c r="D20" s="634">
        <v>808</v>
      </c>
      <c r="E20" s="643">
        <v>2.2999999999999998</v>
      </c>
      <c r="F20" s="634">
        <v>469</v>
      </c>
      <c r="G20" s="643">
        <v>1.3</v>
      </c>
      <c r="H20" s="634">
        <v>186</v>
      </c>
      <c r="I20" s="643">
        <v>0.5</v>
      </c>
      <c r="J20" s="634">
        <v>255</v>
      </c>
      <c r="K20" s="643">
        <v>0.7</v>
      </c>
      <c r="L20" s="634">
        <v>1228</v>
      </c>
      <c r="M20" s="643">
        <v>3.5</v>
      </c>
    </row>
    <row r="21" spans="1:13" x14ac:dyDescent="0.45">
      <c r="A21" s="5" t="s">
        <v>625</v>
      </c>
      <c r="B21" s="634">
        <v>1107</v>
      </c>
      <c r="C21" s="643">
        <v>6.9</v>
      </c>
      <c r="D21" s="634">
        <v>859</v>
      </c>
      <c r="E21" s="643">
        <v>5.3</v>
      </c>
      <c r="F21" s="634">
        <v>145</v>
      </c>
      <c r="G21" s="643">
        <v>0.9</v>
      </c>
      <c r="H21" s="634">
        <v>79</v>
      </c>
      <c r="I21" s="643">
        <v>0.5</v>
      </c>
      <c r="J21" s="634">
        <v>126</v>
      </c>
      <c r="K21" s="643">
        <v>0.8</v>
      </c>
      <c r="L21" s="634">
        <v>243</v>
      </c>
      <c r="M21" s="643">
        <v>1.5</v>
      </c>
    </row>
    <row r="23" spans="1:13" ht="15" customHeight="1" x14ac:dyDescent="0.45">
      <c r="A23" s="660" t="s">
        <v>628</v>
      </c>
      <c r="B23" s="661"/>
      <c r="C23" s="661"/>
      <c r="D23" s="661"/>
      <c r="E23" s="661"/>
      <c r="F23" s="661"/>
      <c r="G23" s="661"/>
      <c r="H23" s="661"/>
      <c r="I23" s="661"/>
      <c r="J23" s="661"/>
      <c r="K23" s="661"/>
    </row>
    <row r="24" spans="1:13" ht="15" customHeight="1" x14ac:dyDescent="0.45">
      <c r="A24" s="660" t="s">
        <v>629</v>
      </c>
      <c r="B24" s="661"/>
      <c r="C24" s="661"/>
      <c r="D24" s="661"/>
      <c r="E24" s="661"/>
      <c r="F24" s="661"/>
      <c r="G24" s="661"/>
      <c r="H24" s="661"/>
      <c r="I24" s="661"/>
      <c r="J24" s="661"/>
      <c r="K24" s="661"/>
    </row>
    <row r="25" spans="1:13" ht="15" customHeight="1" x14ac:dyDescent="0.45">
      <c r="A25" s="660" t="s">
        <v>747</v>
      </c>
      <c r="B25" s="661"/>
      <c r="C25" s="661"/>
      <c r="D25" s="661"/>
      <c r="E25" s="661"/>
      <c r="F25" s="661"/>
      <c r="G25" s="661"/>
      <c r="H25" s="661"/>
      <c r="I25" s="661"/>
      <c r="J25" s="661"/>
      <c r="K25" s="661"/>
    </row>
    <row r="26" spans="1:13" ht="45" customHeight="1" x14ac:dyDescent="0.45">
      <c r="A26" s="662" t="s">
        <v>748</v>
      </c>
      <c r="B26" s="658"/>
      <c r="C26" s="658"/>
      <c r="D26" s="658"/>
      <c r="E26" s="658"/>
      <c r="F26" s="658"/>
      <c r="G26" s="658"/>
      <c r="H26" s="658"/>
      <c r="I26" s="658"/>
      <c r="J26" s="658"/>
      <c r="K26" s="658"/>
    </row>
    <row r="27" spans="1:13" ht="15" customHeight="1" x14ac:dyDescent="0.45">
      <c r="A27" s="662" t="s">
        <v>621</v>
      </c>
      <c r="B27" s="658"/>
      <c r="C27" s="658"/>
      <c r="D27" s="658"/>
      <c r="E27" s="658"/>
      <c r="F27" s="658"/>
      <c r="G27" s="658"/>
      <c r="H27" s="658"/>
      <c r="I27" s="658"/>
      <c r="J27" s="658"/>
      <c r="K27" s="658"/>
    </row>
  </sheetData>
  <mergeCells count="12">
    <mergeCell ref="A27:K27"/>
    <mergeCell ref="A4:A5"/>
    <mergeCell ref="B4:C4"/>
    <mergeCell ref="D4:E4"/>
    <mergeCell ref="F4:G4"/>
    <mergeCell ref="H4:I4"/>
    <mergeCell ref="J4:K4"/>
    <mergeCell ref="L4:M4"/>
    <mergeCell ref="A23:K23"/>
    <mergeCell ref="A24:K24"/>
    <mergeCell ref="A25:K25"/>
    <mergeCell ref="A26:K26"/>
  </mergeCells>
  <pageMargins left="0.7" right="0.7" top="0.75" bottom="0.75" header="0.3" footer="0.3"/>
  <pageSetup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O56"/>
  <sheetViews>
    <sheetView topLeftCell="B1" workbookViewId="0">
      <selection activeCell="A34" sqref="A34"/>
    </sheetView>
  </sheetViews>
  <sheetFormatPr defaultRowHeight="14.25" x14ac:dyDescent="0.45"/>
  <cols>
    <col min="1" max="1" width="45.73046875" customWidth="1"/>
    <col min="2" max="15" width="9.86328125" customWidth="1"/>
  </cols>
  <sheetData>
    <row r="1" spans="1:15" x14ac:dyDescent="0.45">
      <c r="A1" s="2" t="s">
        <v>0</v>
      </c>
    </row>
    <row r="2" spans="1:15" x14ac:dyDescent="0.45">
      <c r="A2" s="2"/>
    </row>
    <row r="4" spans="1:15" x14ac:dyDescent="0.45">
      <c r="A4" s="659" t="s">
        <v>1</v>
      </c>
      <c r="B4" s="656">
        <v>1985</v>
      </c>
      <c r="C4" s="656"/>
      <c r="D4" s="656">
        <v>1990</v>
      </c>
      <c r="E4" s="656"/>
      <c r="F4" s="656">
        <v>1995</v>
      </c>
      <c r="G4" s="656"/>
      <c r="H4" s="656">
        <v>2000</v>
      </c>
      <c r="I4" s="656"/>
      <c r="J4" s="656">
        <v>2005</v>
      </c>
      <c r="K4" s="656"/>
      <c r="L4" s="656">
        <v>2010</v>
      </c>
      <c r="M4" s="656"/>
      <c r="N4" s="656">
        <v>2015</v>
      </c>
      <c r="O4" s="656"/>
    </row>
    <row r="5" spans="1:15" x14ac:dyDescent="0.45">
      <c r="A5" s="656"/>
      <c r="B5" s="1" t="s">
        <v>2</v>
      </c>
      <c r="C5" s="1" t="s">
        <v>3</v>
      </c>
      <c r="D5" s="1" t="s">
        <v>2</v>
      </c>
      <c r="E5" s="1" t="s">
        <v>3</v>
      </c>
      <c r="F5" s="1" t="s">
        <v>2</v>
      </c>
      <c r="G5" s="1" t="s">
        <v>3</v>
      </c>
      <c r="H5" s="1" t="s">
        <v>2</v>
      </c>
      <c r="I5" s="1" t="s">
        <v>3</v>
      </c>
      <c r="J5" s="1" t="s">
        <v>2</v>
      </c>
      <c r="K5" s="1" t="s">
        <v>3</v>
      </c>
      <c r="L5" s="1" t="s">
        <v>2</v>
      </c>
      <c r="M5" s="1" t="s">
        <v>3</v>
      </c>
      <c r="N5" s="1" t="s">
        <v>2</v>
      </c>
      <c r="O5" s="1" t="s">
        <v>3</v>
      </c>
    </row>
    <row r="6" spans="1:15" x14ac:dyDescent="0.45">
      <c r="A6" s="3" t="s">
        <v>4</v>
      </c>
      <c r="B6" s="6">
        <v>31295</v>
      </c>
      <c r="C6" s="7">
        <v>1</v>
      </c>
      <c r="D6" s="8">
        <v>36065</v>
      </c>
      <c r="E6" s="9">
        <v>1</v>
      </c>
      <c r="F6" s="10">
        <v>41747</v>
      </c>
      <c r="G6" s="11">
        <v>1</v>
      </c>
      <c r="H6" s="12">
        <v>41369</v>
      </c>
      <c r="I6" s="13">
        <v>1</v>
      </c>
      <c r="J6" s="14">
        <v>43385</v>
      </c>
      <c r="K6" s="15">
        <v>1</v>
      </c>
      <c r="L6" s="16">
        <v>48031</v>
      </c>
      <c r="M6" s="17">
        <v>1</v>
      </c>
      <c r="N6" s="18">
        <v>55006</v>
      </c>
      <c r="O6" s="19">
        <v>1</v>
      </c>
    </row>
    <row r="7" spans="1:15" x14ac:dyDescent="0.45">
      <c r="A7" s="4" t="s">
        <v>5</v>
      </c>
      <c r="B7" s="20">
        <v>5822</v>
      </c>
      <c r="C7" s="21">
        <v>0.186</v>
      </c>
      <c r="D7" s="22">
        <v>6655</v>
      </c>
      <c r="E7" s="23">
        <v>0.185</v>
      </c>
      <c r="F7" s="24">
        <v>7998</v>
      </c>
      <c r="G7" s="25">
        <v>0.192</v>
      </c>
      <c r="H7" s="26">
        <v>8622</v>
      </c>
      <c r="I7" s="27">
        <v>0.20799999999999999</v>
      </c>
      <c r="J7" s="28">
        <v>9310</v>
      </c>
      <c r="K7" s="29">
        <v>0.215</v>
      </c>
      <c r="L7" s="30">
        <v>11319</v>
      </c>
      <c r="M7" s="31">
        <v>0.23599999999999999</v>
      </c>
      <c r="N7" s="32">
        <v>12520</v>
      </c>
      <c r="O7" s="33">
        <v>0.22800000000000001</v>
      </c>
    </row>
    <row r="8" spans="1:15" x14ac:dyDescent="0.45">
      <c r="A8" s="5" t="s">
        <v>6</v>
      </c>
      <c r="B8" s="34">
        <v>1300</v>
      </c>
      <c r="C8" s="35">
        <v>4.2000000000000003E-2</v>
      </c>
      <c r="D8" s="36">
        <v>1371</v>
      </c>
      <c r="E8" s="37">
        <v>3.7999999999999999E-2</v>
      </c>
      <c r="F8" s="38">
        <v>1293</v>
      </c>
      <c r="G8" s="39">
        <v>3.1E-2</v>
      </c>
      <c r="H8" s="40">
        <v>1179</v>
      </c>
      <c r="I8" s="41">
        <v>2.8000000000000001E-2</v>
      </c>
      <c r="J8" s="42">
        <v>1160</v>
      </c>
      <c r="K8" s="43">
        <v>2.7E-2</v>
      </c>
      <c r="L8" s="44">
        <v>1100</v>
      </c>
      <c r="M8" s="45">
        <v>2.3E-2</v>
      </c>
      <c r="N8" s="46">
        <v>1439</v>
      </c>
      <c r="O8" s="47">
        <v>2.5999999999999999E-2</v>
      </c>
    </row>
    <row r="9" spans="1:15" x14ac:dyDescent="0.45">
      <c r="A9" s="5" t="s">
        <v>7</v>
      </c>
      <c r="B9" s="48">
        <v>3793</v>
      </c>
      <c r="C9" s="49">
        <v>0.121</v>
      </c>
      <c r="D9" s="50">
        <v>4328</v>
      </c>
      <c r="E9" s="51">
        <v>0.12</v>
      </c>
      <c r="F9" s="52">
        <v>5376</v>
      </c>
      <c r="G9" s="53">
        <v>0.129</v>
      </c>
      <c r="H9" s="54">
        <v>5853</v>
      </c>
      <c r="I9" s="55">
        <v>0.14099999999999999</v>
      </c>
      <c r="J9" s="56">
        <v>6367</v>
      </c>
      <c r="K9" s="57">
        <v>0.14699999999999999</v>
      </c>
      <c r="L9" s="58">
        <v>8046</v>
      </c>
      <c r="M9" s="59">
        <v>0.16800000000000001</v>
      </c>
      <c r="N9" s="60">
        <v>8801</v>
      </c>
      <c r="O9" s="61">
        <v>0.16</v>
      </c>
    </row>
    <row r="10" spans="1:15" x14ac:dyDescent="0.45">
      <c r="A10" s="5" t="s">
        <v>8</v>
      </c>
      <c r="B10" s="62">
        <v>729</v>
      </c>
      <c r="C10" s="63">
        <v>2.3E-2</v>
      </c>
      <c r="D10" s="64">
        <v>956</v>
      </c>
      <c r="E10" s="65">
        <v>2.7E-2</v>
      </c>
      <c r="F10" s="66">
        <v>1329</v>
      </c>
      <c r="G10" s="67">
        <v>3.2000000000000001E-2</v>
      </c>
      <c r="H10" s="68">
        <v>1590</v>
      </c>
      <c r="I10" s="69">
        <v>3.7999999999999999E-2</v>
      </c>
      <c r="J10" s="70">
        <v>1783</v>
      </c>
      <c r="K10" s="71">
        <v>4.1000000000000002E-2</v>
      </c>
      <c r="L10" s="72">
        <v>2173</v>
      </c>
      <c r="M10" s="73">
        <v>4.4999999999999998E-2</v>
      </c>
      <c r="N10" s="74">
        <v>2280</v>
      </c>
      <c r="O10" s="75">
        <v>4.1000000000000002E-2</v>
      </c>
    </row>
    <row r="11" spans="1:15" x14ac:dyDescent="0.45">
      <c r="A11" s="4" t="s">
        <v>9</v>
      </c>
      <c r="B11" s="76">
        <v>3491</v>
      </c>
      <c r="C11" s="77">
        <v>0.112</v>
      </c>
      <c r="D11" s="78">
        <v>4212</v>
      </c>
      <c r="E11" s="79">
        <v>0.11700000000000001</v>
      </c>
      <c r="F11" s="80">
        <v>4540</v>
      </c>
      <c r="G11" s="81">
        <v>0.109</v>
      </c>
      <c r="H11" s="82">
        <v>4071</v>
      </c>
      <c r="I11" s="83">
        <v>9.8000000000000004E-2</v>
      </c>
      <c r="J11" s="84">
        <v>4359</v>
      </c>
      <c r="K11" s="85">
        <v>0.1</v>
      </c>
      <c r="L11" s="86">
        <v>4995</v>
      </c>
      <c r="M11" s="87">
        <v>0.104</v>
      </c>
      <c r="N11" s="88">
        <v>5924</v>
      </c>
      <c r="O11" s="89">
        <v>0.108</v>
      </c>
    </row>
    <row r="12" spans="1:15" x14ac:dyDescent="0.45">
      <c r="A12" s="5" t="s">
        <v>10</v>
      </c>
      <c r="B12" s="90">
        <v>1836</v>
      </c>
      <c r="C12" s="91">
        <v>5.8999999999999997E-2</v>
      </c>
      <c r="D12" s="92">
        <v>2100</v>
      </c>
      <c r="E12" s="93">
        <v>5.8000000000000003E-2</v>
      </c>
      <c r="F12" s="94">
        <v>2162</v>
      </c>
      <c r="G12" s="95">
        <v>5.1999999999999998E-2</v>
      </c>
      <c r="H12" s="96">
        <v>1989</v>
      </c>
      <c r="I12" s="97">
        <v>4.8000000000000001E-2</v>
      </c>
      <c r="J12" s="98">
        <v>2126</v>
      </c>
      <c r="K12" s="99">
        <v>4.9000000000000002E-2</v>
      </c>
      <c r="L12" s="100">
        <v>2304</v>
      </c>
      <c r="M12" s="101">
        <v>4.8000000000000001E-2</v>
      </c>
      <c r="N12" s="102">
        <v>2675</v>
      </c>
      <c r="O12" s="103">
        <v>4.9000000000000002E-2</v>
      </c>
    </row>
    <row r="13" spans="1:15" x14ac:dyDescent="0.45">
      <c r="A13" s="5" t="s">
        <v>11</v>
      </c>
      <c r="B13" s="104">
        <v>575</v>
      </c>
      <c r="C13" s="105">
        <v>1.7999999999999999E-2</v>
      </c>
      <c r="D13" s="106">
        <v>719</v>
      </c>
      <c r="E13" s="107">
        <v>0.02</v>
      </c>
      <c r="F13" s="108">
        <v>726</v>
      </c>
      <c r="G13" s="109">
        <v>1.7000000000000001E-2</v>
      </c>
      <c r="H13" s="110">
        <v>693</v>
      </c>
      <c r="I13" s="111">
        <v>1.7000000000000001E-2</v>
      </c>
      <c r="J13" s="112">
        <v>714</v>
      </c>
      <c r="K13" s="113">
        <v>1.6E-2</v>
      </c>
      <c r="L13" s="114">
        <v>862</v>
      </c>
      <c r="M13" s="115">
        <v>1.7999999999999999E-2</v>
      </c>
      <c r="N13" s="116">
        <v>1057</v>
      </c>
      <c r="O13" s="117">
        <v>1.9E-2</v>
      </c>
    </row>
    <row r="14" spans="1:15" x14ac:dyDescent="0.45">
      <c r="A14" s="5" t="s">
        <v>12</v>
      </c>
      <c r="B14" s="118">
        <v>1080</v>
      </c>
      <c r="C14" s="119">
        <v>3.5000000000000003E-2</v>
      </c>
      <c r="D14" s="120">
        <v>1393</v>
      </c>
      <c r="E14" s="121">
        <v>3.9E-2</v>
      </c>
      <c r="F14" s="122">
        <v>1652</v>
      </c>
      <c r="G14" s="123">
        <v>0.04</v>
      </c>
      <c r="H14" s="124">
        <v>1389</v>
      </c>
      <c r="I14" s="125">
        <v>3.4000000000000002E-2</v>
      </c>
      <c r="J14" s="126">
        <v>1519</v>
      </c>
      <c r="K14" s="127">
        <v>3.5000000000000003E-2</v>
      </c>
      <c r="L14" s="128">
        <v>1829</v>
      </c>
      <c r="M14" s="129">
        <v>3.7999999999999999E-2</v>
      </c>
      <c r="N14" s="130">
        <v>2192</v>
      </c>
      <c r="O14" s="131">
        <v>0.04</v>
      </c>
    </row>
    <row r="15" spans="1:15" x14ac:dyDescent="0.45">
      <c r="A15" s="4" t="s">
        <v>13</v>
      </c>
      <c r="B15" s="132">
        <v>998</v>
      </c>
      <c r="C15" s="133">
        <v>3.2000000000000001E-2</v>
      </c>
      <c r="D15" s="134">
        <v>1597</v>
      </c>
      <c r="E15" s="135">
        <v>4.3999999999999997E-2</v>
      </c>
      <c r="F15" s="136">
        <v>2187</v>
      </c>
      <c r="G15" s="137">
        <v>5.1999999999999998E-2</v>
      </c>
      <c r="H15" s="138">
        <v>1910</v>
      </c>
      <c r="I15" s="139">
        <v>4.5999999999999999E-2</v>
      </c>
      <c r="J15" s="140">
        <v>2334</v>
      </c>
      <c r="K15" s="141">
        <v>5.3999999999999999E-2</v>
      </c>
      <c r="L15" s="142">
        <v>3223</v>
      </c>
      <c r="M15" s="143">
        <v>6.7000000000000004E-2</v>
      </c>
      <c r="N15" s="144">
        <v>3825</v>
      </c>
      <c r="O15" s="145">
        <v>7.0000000000000007E-2</v>
      </c>
    </row>
    <row r="16" spans="1:15" x14ac:dyDescent="0.45">
      <c r="A16" s="5" t="s">
        <v>14</v>
      </c>
      <c r="B16" s="146">
        <v>310</v>
      </c>
      <c r="C16" s="147">
        <v>0.01</v>
      </c>
      <c r="D16" s="148">
        <v>705</v>
      </c>
      <c r="E16" s="149">
        <v>0.02</v>
      </c>
      <c r="F16" s="150">
        <v>997</v>
      </c>
      <c r="G16" s="151">
        <v>2.4E-2</v>
      </c>
      <c r="H16" s="152">
        <v>860</v>
      </c>
      <c r="I16" s="153">
        <v>2.1000000000000001E-2</v>
      </c>
      <c r="J16" s="154">
        <v>1129</v>
      </c>
      <c r="K16" s="155">
        <v>2.5999999999999999E-2</v>
      </c>
      <c r="L16" s="156">
        <v>1633</v>
      </c>
      <c r="M16" s="157">
        <v>3.4000000000000002E-2</v>
      </c>
      <c r="N16" s="158">
        <v>2005</v>
      </c>
      <c r="O16" s="159">
        <v>3.5999999999999997E-2</v>
      </c>
    </row>
    <row r="17" spans="1:15" x14ac:dyDescent="0.45">
      <c r="A17" s="5" t="s">
        <v>15</v>
      </c>
      <c r="B17" s="160">
        <v>688</v>
      </c>
      <c r="C17" s="161">
        <v>2.1999999999999999E-2</v>
      </c>
      <c r="D17" s="162">
        <v>892</v>
      </c>
      <c r="E17" s="163">
        <v>2.5000000000000001E-2</v>
      </c>
      <c r="F17" s="164">
        <v>1190</v>
      </c>
      <c r="G17" s="165">
        <v>2.9000000000000001E-2</v>
      </c>
      <c r="H17" s="166">
        <v>1050</v>
      </c>
      <c r="I17" s="167">
        <v>2.5000000000000001E-2</v>
      </c>
      <c r="J17" s="168">
        <v>1205</v>
      </c>
      <c r="K17" s="169">
        <v>2.8000000000000001E-2</v>
      </c>
      <c r="L17" s="170">
        <v>1590</v>
      </c>
      <c r="M17" s="171">
        <v>3.3000000000000002E-2</v>
      </c>
      <c r="N17" s="172">
        <v>1820</v>
      </c>
      <c r="O17" s="173">
        <v>3.3000000000000002E-2</v>
      </c>
    </row>
    <row r="18" spans="1:15" x14ac:dyDescent="0.45">
      <c r="A18" s="4" t="s">
        <v>16</v>
      </c>
      <c r="B18" s="174">
        <v>6027</v>
      </c>
      <c r="C18" s="175">
        <v>0.193</v>
      </c>
      <c r="D18" s="176">
        <v>6331</v>
      </c>
      <c r="E18" s="177">
        <v>0.17599999999999999</v>
      </c>
      <c r="F18" s="178">
        <v>6930</v>
      </c>
      <c r="G18" s="179">
        <v>0.16600000000000001</v>
      </c>
      <c r="H18" s="180">
        <v>7452</v>
      </c>
      <c r="I18" s="181">
        <v>0.18</v>
      </c>
      <c r="J18" s="182">
        <v>7149</v>
      </c>
      <c r="K18" s="183">
        <v>0.16500000000000001</v>
      </c>
      <c r="L18" s="184">
        <v>7883</v>
      </c>
      <c r="M18" s="185">
        <v>0.16400000000000001</v>
      </c>
      <c r="N18" s="186">
        <v>9095</v>
      </c>
      <c r="O18" s="187">
        <v>0.16500000000000001</v>
      </c>
    </row>
    <row r="19" spans="1:15" x14ac:dyDescent="0.45">
      <c r="A19" s="5" t="s">
        <v>17</v>
      </c>
      <c r="B19" s="188">
        <v>3117</v>
      </c>
      <c r="C19" s="189">
        <v>0.1</v>
      </c>
      <c r="D19" s="190">
        <v>3281</v>
      </c>
      <c r="E19" s="191">
        <v>9.0999999999999998E-2</v>
      </c>
      <c r="F19" s="192">
        <v>3429</v>
      </c>
      <c r="G19" s="193">
        <v>8.2000000000000003E-2</v>
      </c>
      <c r="H19" s="194">
        <v>3616</v>
      </c>
      <c r="I19" s="195">
        <v>8.6999999999999994E-2</v>
      </c>
      <c r="J19" s="196">
        <v>3322</v>
      </c>
      <c r="K19" s="197">
        <v>7.6999999999999999E-2</v>
      </c>
      <c r="L19" s="198">
        <v>3421</v>
      </c>
      <c r="M19" s="199">
        <v>7.0999999999999994E-2</v>
      </c>
      <c r="N19" s="200">
        <v>3782</v>
      </c>
      <c r="O19" s="201">
        <v>6.9000000000000006E-2</v>
      </c>
    </row>
    <row r="20" spans="1:15" x14ac:dyDescent="0.45">
      <c r="A20" s="5" t="s">
        <v>18</v>
      </c>
      <c r="B20" s="202">
        <v>353</v>
      </c>
      <c r="C20" s="203">
        <v>1.0999999999999999E-2</v>
      </c>
      <c r="D20" s="204">
        <v>324</v>
      </c>
      <c r="E20" s="205">
        <v>8.9999999999999993E-3</v>
      </c>
      <c r="F20" s="206">
        <v>375</v>
      </c>
      <c r="G20" s="207">
        <v>8.9999999999999993E-3</v>
      </c>
      <c r="H20" s="208">
        <v>446</v>
      </c>
      <c r="I20" s="209">
        <v>1.0999999999999999E-2</v>
      </c>
      <c r="J20" s="210">
        <v>456</v>
      </c>
      <c r="K20" s="211">
        <v>1.0999999999999999E-2</v>
      </c>
      <c r="L20" s="212">
        <v>507</v>
      </c>
      <c r="M20" s="213">
        <v>1.0999999999999999E-2</v>
      </c>
      <c r="N20" s="214">
        <v>493</v>
      </c>
      <c r="O20" s="215">
        <v>8.9999999999999993E-3</v>
      </c>
    </row>
    <row r="21" spans="1:15" x14ac:dyDescent="0.45">
      <c r="A21" s="5" t="s">
        <v>19</v>
      </c>
      <c r="B21" s="216">
        <v>811</v>
      </c>
      <c r="C21" s="217">
        <v>2.5999999999999999E-2</v>
      </c>
      <c r="D21" s="218">
        <v>862</v>
      </c>
      <c r="E21" s="219">
        <v>2.4E-2</v>
      </c>
      <c r="F21" s="220">
        <v>979</v>
      </c>
      <c r="G21" s="221">
        <v>2.3E-2</v>
      </c>
      <c r="H21" s="222">
        <v>948</v>
      </c>
      <c r="I21" s="223">
        <v>2.3E-2</v>
      </c>
      <c r="J21" s="224">
        <v>1061</v>
      </c>
      <c r="K21" s="225">
        <v>2.4E-2</v>
      </c>
      <c r="L21" s="226">
        <v>1073</v>
      </c>
      <c r="M21" s="227">
        <v>2.1999999999999999E-2</v>
      </c>
      <c r="N21" s="228">
        <v>1256</v>
      </c>
      <c r="O21" s="229">
        <v>2.3E-2</v>
      </c>
    </row>
    <row r="22" spans="1:15" x14ac:dyDescent="0.45">
      <c r="A22" s="5" t="s">
        <v>20</v>
      </c>
      <c r="B22" s="230">
        <v>406</v>
      </c>
      <c r="C22" s="231">
        <v>1.2999999999999999E-2</v>
      </c>
      <c r="D22" s="232">
        <v>462</v>
      </c>
      <c r="E22" s="233">
        <v>1.2999999999999999E-2</v>
      </c>
      <c r="F22" s="234">
        <v>599</v>
      </c>
      <c r="G22" s="235">
        <v>1.4E-2</v>
      </c>
      <c r="H22" s="236">
        <v>669</v>
      </c>
      <c r="I22" s="237">
        <v>1.6E-2</v>
      </c>
      <c r="J22" s="238">
        <v>618</v>
      </c>
      <c r="K22" s="239">
        <v>1.4E-2</v>
      </c>
      <c r="L22" s="240">
        <v>728</v>
      </c>
      <c r="M22" s="241">
        <v>1.4999999999999999E-2</v>
      </c>
      <c r="N22" s="242">
        <v>859</v>
      </c>
      <c r="O22" s="243">
        <v>1.6E-2</v>
      </c>
    </row>
    <row r="23" spans="1:15" x14ac:dyDescent="0.45">
      <c r="A23" s="5" t="s">
        <v>21</v>
      </c>
      <c r="B23" s="244">
        <v>461</v>
      </c>
      <c r="C23" s="245">
        <v>1.4999999999999999E-2</v>
      </c>
      <c r="D23" s="246">
        <v>428</v>
      </c>
      <c r="E23" s="247">
        <v>1.2E-2</v>
      </c>
      <c r="F23" s="248">
        <v>540</v>
      </c>
      <c r="G23" s="249">
        <v>1.2999999999999999E-2</v>
      </c>
      <c r="H23" s="250">
        <v>617</v>
      </c>
      <c r="I23" s="251">
        <v>1.4999999999999999E-2</v>
      </c>
      <c r="J23" s="252">
        <v>536</v>
      </c>
      <c r="K23" s="253">
        <v>1.2E-2</v>
      </c>
      <c r="L23" s="254">
        <v>639</v>
      </c>
      <c r="M23" s="255">
        <v>1.2999999999999999E-2</v>
      </c>
      <c r="N23" s="256">
        <v>745</v>
      </c>
      <c r="O23" s="257">
        <v>1.4E-2</v>
      </c>
    </row>
    <row r="24" spans="1:15" x14ac:dyDescent="0.45">
      <c r="A24" s="5" t="s">
        <v>22</v>
      </c>
      <c r="B24" s="258">
        <v>879</v>
      </c>
      <c r="C24" s="259">
        <v>2.8000000000000001E-2</v>
      </c>
      <c r="D24" s="260">
        <v>974</v>
      </c>
      <c r="E24" s="261">
        <v>2.7E-2</v>
      </c>
      <c r="F24" s="262">
        <v>1008</v>
      </c>
      <c r="G24" s="263">
        <v>2.4E-2</v>
      </c>
      <c r="H24" s="264">
        <v>1156</v>
      </c>
      <c r="I24" s="265">
        <v>2.8000000000000001E-2</v>
      </c>
      <c r="J24" s="266">
        <v>1156</v>
      </c>
      <c r="K24" s="267">
        <v>2.7E-2</v>
      </c>
      <c r="L24" s="268">
        <v>1515</v>
      </c>
      <c r="M24" s="269">
        <v>3.2000000000000001E-2</v>
      </c>
      <c r="N24" s="270">
        <v>1960</v>
      </c>
      <c r="O24" s="271">
        <v>3.5999999999999997E-2</v>
      </c>
    </row>
    <row r="25" spans="1:15" x14ac:dyDescent="0.45">
      <c r="A25" s="4" t="s">
        <v>23</v>
      </c>
      <c r="B25" s="272">
        <v>3166</v>
      </c>
      <c r="C25" s="273">
        <v>0.10100000000000001</v>
      </c>
      <c r="D25" s="274">
        <v>4894</v>
      </c>
      <c r="E25" s="275">
        <v>0.13600000000000001</v>
      </c>
      <c r="F25" s="276">
        <v>6008</v>
      </c>
      <c r="G25" s="277">
        <v>0.14399999999999999</v>
      </c>
      <c r="H25" s="278">
        <v>5323</v>
      </c>
      <c r="I25" s="279">
        <v>0.129</v>
      </c>
      <c r="J25" s="280">
        <v>6426</v>
      </c>
      <c r="K25" s="281">
        <v>0.14799999999999999</v>
      </c>
      <c r="L25" s="282">
        <v>7578</v>
      </c>
      <c r="M25" s="283">
        <v>0.158</v>
      </c>
      <c r="N25" s="284">
        <v>9897</v>
      </c>
      <c r="O25" s="285">
        <v>0.18</v>
      </c>
    </row>
    <row r="26" spans="1:15" x14ac:dyDescent="0.45">
      <c r="A26" s="5" t="s">
        <v>24</v>
      </c>
      <c r="B26" s="286">
        <v>124</v>
      </c>
      <c r="C26" s="287">
        <v>4.0000000000000001E-3</v>
      </c>
      <c r="D26" s="288">
        <v>192</v>
      </c>
      <c r="E26" s="289">
        <v>5.0000000000000001E-3</v>
      </c>
      <c r="F26" s="290">
        <v>252</v>
      </c>
      <c r="G26" s="291">
        <v>6.0000000000000001E-3</v>
      </c>
      <c r="H26" s="292">
        <v>214</v>
      </c>
      <c r="I26" s="293">
        <v>5.0000000000000001E-3</v>
      </c>
      <c r="J26" s="294">
        <v>219</v>
      </c>
      <c r="K26" s="295">
        <v>5.0000000000000001E-3</v>
      </c>
      <c r="L26" s="296">
        <v>252</v>
      </c>
      <c r="M26" s="297">
        <v>5.0000000000000001E-3</v>
      </c>
      <c r="N26" s="298">
        <v>361</v>
      </c>
      <c r="O26" s="299">
        <v>7.0000000000000001E-3</v>
      </c>
    </row>
    <row r="27" spans="1:15" x14ac:dyDescent="0.45">
      <c r="A27" s="5" t="s">
        <v>25</v>
      </c>
      <c r="B27" s="300">
        <v>69</v>
      </c>
      <c r="C27" s="301">
        <v>2E-3</v>
      </c>
      <c r="D27" s="302">
        <v>129</v>
      </c>
      <c r="E27" s="303">
        <v>4.0000000000000001E-3</v>
      </c>
      <c r="F27" s="304">
        <v>189</v>
      </c>
      <c r="G27" s="305">
        <v>5.0000000000000001E-3</v>
      </c>
      <c r="H27" s="306">
        <v>251</v>
      </c>
      <c r="I27" s="307">
        <v>6.0000000000000001E-3</v>
      </c>
      <c r="J27" s="308">
        <v>417</v>
      </c>
      <c r="K27" s="309">
        <v>0.01</v>
      </c>
      <c r="L27" s="310">
        <v>824</v>
      </c>
      <c r="M27" s="311">
        <v>1.7000000000000001E-2</v>
      </c>
      <c r="N27" s="312">
        <v>1129</v>
      </c>
      <c r="O27" s="313">
        <v>2.1000000000000001E-2</v>
      </c>
    </row>
    <row r="28" spans="1:15" x14ac:dyDescent="0.45">
      <c r="A28" s="5" t="s">
        <v>26</v>
      </c>
      <c r="B28" s="314">
        <v>440</v>
      </c>
      <c r="C28" s="315">
        <v>1.4E-2</v>
      </c>
      <c r="D28" s="316">
        <v>561</v>
      </c>
      <c r="E28" s="317">
        <v>1.6E-2</v>
      </c>
      <c r="F28" s="318">
        <v>602</v>
      </c>
      <c r="G28" s="319">
        <v>1.4E-2</v>
      </c>
      <c r="H28" s="320">
        <v>619</v>
      </c>
      <c r="I28" s="321">
        <v>1.4999999999999999E-2</v>
      </c>
      <c r="J28" s="322">
        <v>774</v>
      </c>
      <c r="K28" s="323">
        <v>1.7999999999999999E-2</v>
      </c>
      <c r="L28" s="324">
        <v>822</v>
      </c>
      <c r="M28" s="325">
        <v>1.7000000000000001E-2</v>
      </c>
      <c r="N28" s="326">
        <v>1002</v>
      </c>
      <c r="O28" s="327">
        <v>1.7999999999999999E-2</v>
      </c>
    </row>
    <row r="29" spans="1:15" x14ac:dyDescent="0.45">
      <c r="A29" s="5" t="s">
        <v>27</v>
      </c>
      <c r="B29" s="328">
        <v>358</v>
      </c>
      <c r="C29" s="329">
        <v>1.0999999999999999E-2</v>
      </c>
      <c r="D29" s="330">
        <v>505</v>
      </c>
      <c r="E29" s="331">
        <v>1.4E-2</v>
      </c>
      <c r="F29" s="332">
        <v>572</v>
      </c>
      <c r="G29" s="333">
        <v>1.4E-2</v>
      </c>
      <c r="H29" s="334">
        <v>480</v>
      </c>
      <c r="I29" s="335">
        <v>1.2E-2</v>
      </c>
      <c r="J29" s="336">
        <v>622</v>
      </c>
      <c r="K29" s="337">
        <v>1.4E-2</v>
      </c>
      <c r="L29" s="338">
        <v>643</v>
      </c>
      <c r="M29" s="339">
        <v>1.2999999999999999E-2</v>
      </c>
      <c r="N29" s="340">
        <v>633</v>
      </c>
      <c r="O29" s="341">
        <v>1.2E-2</v>
      </c>
    </row>
    <row r="30" spans="1:15" x14ac:dyDescent="0.45">
      <c r="A30" s="5" t="s">
        <v>28</v>
      </c>
      <c r="B30" s="342">
        <v>629</v>
      </c>
      <c r="C30" s="343">
        <v>0.02</v>
      </c>
      <c r="D30" s="344">
        <v>1110</v>
      </c>
      <c r="E30" s="345">
        <v>3.1E-2</v>
      </c>
      <c r="F30" s="346">
        <v>1513</v>
      </c>
      <c r="G30" s="347">
        <v>3.5999999999999997E-2</v>
      </c>
      <c r="H30" s="348">
        <v>1330</v>
      </c>
      <c r="I30" s="349">
        <v>3.2000000000000001E-2</v>
      </c>
      <c r="J30" s="350">
        <v>1547</v>
      </c>
      <c r="K30" s="351">
        <v>3.5999999999999997E-2</v>
      </c>
      <c r="L30" s="352">
        <v>1778</v>
      </c>
      <c r="M30" s="353">
        <v>3.6999999999999998E-2</v>
      </c>
      <c r="N30" s="354">
        <v>2004</v>
      </c>
      <c r="O30" s="355">
        <v>3.5999999999999997E-2</v>
      </c>
    </row>
    <row r="31" spans="1:15" x14ac:dyDescent="0.45">
      <c r="A31" s="5" t="s">
        <v>29</v>
      </c>
      <c r="B31" s="356">
        <v>92</v>
      </c>
      <c r="C31" s="357">
        <v>3.0000000000000001E-3</v>
      </c>
      <c r="D31" s="358">
        <v>151</v>
      </c>
      <c r="E31" s="359">
        <v>4.0000000000000001E-3</v>
      </c>
      <c r="F31" s="360">
        <v>284</v>
      </c>
      <c r="G31" s="361">
        <v>7.0000000000000001E-3</v>
      </c>
      <c r="H31" s="362">
        <v>176</v>
      </c>
      <c r="I31" s="363">
        <v>4.0000000000000001E-3</v>
      </c>
      <c r="J31" s="364">
        <v>221</v>
      </c>
      <c r="K31" s="365">
        <v>5.0000000000000001E-3</v>
      </c>
      <c r="L31" s="366">
        <v>215</v>
      </c>
      <c r="M31" s="367">
        <v>4.0000000000000001E-3</v>
      </c>
      <c r="N31" s="368">
        <v>244</v>
      </c>
      <c r="O31" s="369">
        <v>4.0000000000000001E-3</v>
      </c>
    </row>
    <row r="32" spans="1:15" x14ac:dyDescent="0.45">
      <c r="A32" s="5" t="s">
        <v>30</v>
      </c>
      <c r="B32" s="370">
        <v>188</v>
      </c>
      <c r="C32" s="371">
        <v>6.0000000000000001E-3</v>
      </c>
      <c r="D32" s="372">
        <v>307</v>
      </c>
      <c r="E32" s="373">
        <v>8.9999999999999993E-3</v>
      </c>
      <c r="F32" s="374">
        <v>476</v>
      </c>
      <c r="G32" s="375">
        <v>1.0999999999999999E-2</v>
      </c>
      <c r="H32" s="376">
        <v>404</v>
      </c>
      <c r="I32" s="377">
        <v>0.01</v>
      </c>
      <c r="J32" s="378">
        <v>493</v>
      </c>
      <c r="K32" s="379">
        <v>1.0999999999999999E-2</v>
      </c>
      <c r="L32" s="380">
        <v>670</v>
      </c>
      <c r="M32" s="381">
        <v>1.4E-2</v>
      </c>
      <c r="N32" s="382">
        <v>874</v>
      </c>
      <c r="O32" s="383">
        <v>1.6E-2</v>
      </c>
    </row>
    <row r="33" spans="1:15" x14ac:dyDescent="0.45">
      <c r="A33" s="5" t="s">
        <v>31</v>
      </c>
      <c r="B33" s="384">
        <v>424</v>
      </c>
      <c r="C33" s="385">
        <v>1.4E-2</v>
      </c>
      <c r="D33" s="386">
        <v>773</v>
      </c>
      <c r="E33" s="387">
        <v>2.1000000000000001E-2</v>
      </c>
      <c r="F33" s="388">
        <v>917</v>
      </c>
      <c r="G33" s="389">
        <v>2.1999999999999999E-2</v>
      </c>
      <c r="H33" s="390">
        <v>807</v>
      </c>
      <c r="I33" s="391">
        <v>0.02</v>
      </c>
      <c r="J33" s="392">
        <v>892</v>
      </c>
      <c r="K33" s="393">
        <v>2.1000000000000001E-2</v>
      </c>
      <c r="L33" s="394">
        <v>983</v>
      </c>
      <c r="M33" s="395">
        <v>0.02</v>
      </c>
      <c r="N33" s="396">
        <v>1467</v>
      </c>
      <c r="O33" s="397">
        <v>2.7E-2</v>
      </c>
    </row>
    <row r="34" spans="1:15" x14ac:dyDescent="0.45">
      <c r="A34" s="5" t="s">
        <v>32</v>
      </c>
      <c r="B34" s="398">
        <v>842</v>
      </c>
      <c r="C34" s="399">
        <v>2.7E-2</v>
      </c>
      <c r="D34" s="400">
        <v>1166</v>
      </c>
      <c r="E34" s="401">
        <v>3.2000000000000001E-2</v>
      </c>
      <c r="F34" s="402">
        <v>1203</v>
      </c>
      <c r="G34" s="403">
        <v>2.9000000000000001E-2</v>
      </c>
      <c r="H34" s="404">
        <v>1042</v>
      </c>
      <c r="I34" s="405">
        <v>2.5000000000000001E-2</v>
      </c>
      <c r="J34" s="406">
        <v>1241</v>
      </c>
      <c r="K34" s="407">
        <v>2.9000000000000001E-2</v>
      </c>
      <c r="L34" s="408">
        <v>1391</v>
      </c>
      <c r="M34" s="409">
        <v>2.9000000000000001E-2</v>
      </c>
      <c r="N34" s="410">
        <v>2183</v>
      </c>
      <c r="O34" s="411">
        <v>0.04</v>
      </c>
    </row>
    <row r="35" spans="1:15" x14ac:dyDescent="0.45">
      <c r="A35" s="4" t="s">
        <v>33</v>
      </c>
      <c r="B35" s="412">
        <v>6733</v>
      </c>
      <c r="C35" s="413">
        <v>0.215</v>
      </c>
      <c r="D35" s="414">
        <v>6509</v>
      </c>
      <c r="E35" s="415">
        <v>0.18</v>
      </c>
      <c r="F35" s="416">
        <v>6648</v>
      </c>
      <c r="G35" s="417">
        <v>0.159</v>
      </c>
      <c r="H35" s="418">
        <v>6442</v>
      </c>
      <c r="I35" s="419">
        <v>0.156</v>
      </c>
      <c r="J35" s="420">
        <v>6227</v>
      </c>
      <c r="K35" s="421">
        <v>0.14399999999999999</v>
      </c>
      <c r="L35" s="422">
        <v>5288</v>
      </c>
      <c r="M35" s="423">
        <v>0.11</v>
      </c>
      <c r="N35" s="424">
        <v>5117</v>
      </c>
      <c r="O35" s="425">
        <v>9.2999999999999999E-2</v>
      </c>
    </row>
    <row r="36" spans="1:15" x14ac:dyDescent="0.45">
      <c r="A36" s="5" t="s">
        <v>34</v>
      </c>
      <c r="B36" s="426">
        <v>1625</v>
      </c>
      <c r="C36" s="427">
        <v>5.1999999999999998E-2</v>
      </c>
      <c r="D36" s="428">
        <v>1664</v>
      </c>
      <c r="E36" s="429">
        <v>4.5999999999999999E-2</v>
      </c>
      <c r="F36" s="430">
        <v>1974</v>
      </c>
      <c r="G36" s="431">
        <v>4.7E-2</v>
      </c>
      <c r="H36" s="432">
        <v>2036</v>
      </c>
      <c r="I36" s="433">
        <v>4.9000000000000002E-2</v>
      </c>
      <c r="J36" s="434">
        <v>2167</v>
      </c>
      <c r="K36" s="435">
        <v>0.05</v>
      </c>
      <c r="L36" s="436">
        <v>1439</v>
      </c>
      <c r="M36" s="437">
        <v>0.03</v>
      </c>
      <c r="N36" s="438">
        <v>922</v>
      </c>
      <c r="O36" s="439">
        <v>1.7000000000000001E-2</v>
      </c>
    </row>
    <row r="37" spans="1:15" x14ac:dyDescent="0.45">
      <c r="A37" s="5" t="s">
        <v>35</v>
      </c>
      <c r="B37" s="440">
        <v>2925</v>
      </c>
      <c r="C37" s="441">
        <v>9.2999999999999999E-2</v>
      </c>
      <c r="D37" s="442">
        <v>2439</v>
      </c>
      <c r="E37" s="443">
        <v>6.8000000000000005E-2</v>
      </c>
      <c r="F37" s="444">
        <v>2576</v>
      </c>
      <c r="G37" s="445">
        <v>6.2E-2</v>
      </c>
      <c r="H37" s="446">
        <v>2667</v>
      </c>
      <c r="I37" s="447">
        <v>6.4000000000000001E-2</v>
      </c>
      <c r="J37" s="448">
        <v>2674</v>
      </c>
      <c r="K37" s="449">
        <v>6.2E-2</v>
      </c>
      <c r="L37" s="450">
        <v>2443</v>
      </c>
      <c r="M37" s="451">
        <v>5.0999999999999997E-2</v>
      </c>
      <c r="N37" s="452">
        <v>2783</v>
      </c>
      <c r="O37" s="453">
        <v>5.0999999999999997E-2</v>
      </c>
    </row>
    <row r="38" spans="1:15" x14ac:dyDescent="0.45">
      <c r="A38" s="5" t="s">
        <v>36</v>
      </c>
      <c r="B38" s="454">
        <v>463</v>
      </c>
      <c r="C38" s="455">
        <v>1.4999999999999999E-2</v>
      </c>
      <c r="D38" s="456">
        <v>419</v>
      </c>
      <c r="E38" s="457">
        <v>1.2E-2</v>
      </c>
      <c r="F38" s="458">
        <v>390</v>
      </c>
      <c r="G38" s="459">
        <v>8.9999999999999993E-3</v>
      </c>
      <c r="H38" s="460">
        <v>261</v>
      </c>
      <c r="I38" s="461">
        <v>6.0000000000000001E-3</v>
      </c>
      <c r="J38" s="462">
        <v>263</v>
      </c>
      <c r="K38" s="463">
        <v>6.0000000000000001E-3</v>
      </c>
      <c r="L38" s="464">
        <v>245</v>
      </c>
      <c r="M38" s="465">
        <v>5.0000000000000001E-3</v>
      </c>
      <c r="N38" s="466">
        <v>155</v>
      </c>
      <c r="O38" s="467">
        <v>3.0000000000000001E-3</v>
      </c>
    </row>
    <row r="39" spans="1:15" x14ac:dyDescent="0.45">
      <c r="A39" s="5" t="s">
        <v>37</v>
      </c>
      <c r="B39" s="468">
        <v>1118</v>
      </c>
      <c r="C39" s="469">
        <v>3.5999999999999997E-2</v>
      </c>
      <c r="D39" s="470">
        <v>922</v>
      </c>
      <c r="E39" s="471">
        <v>2.5999999999999999E-2</v>
      </c>
      <c r="F39" s="472">
        <v>924</v>
      </c>
      <c r="G39" s="473">
        <v>2.1999999999999999E-2</v>
      </c>
      <c r="H39" s="474">
        <v>824</v>
      </c>
      <c r="I39" s="475">
        <v>0.02</v>
      </c>
      <c r="J39" s="476">
        <v>663</v>
      </c>
      <c r="K39" s="477">
        <v>1.4999999999999999E-2</v>
      </c>
      <c r="L39" s="478">
        <v>800</v>
      </c>
      <c r="M39" s="479">
        <v>1.7000000000000001E-2</v>
      </c>
      <c r="N39" s="480">
        <v>957</v>
      </c>
      <c r="O39" s="481">
        <v>1.7000000000000001E-2</v>
      </c>
    </row>
    <row r="40" spans="1:15" x14ac:dyDescent="0.45">
      <c r="A40" s="5" t="s">
        <v>38</v>
      </c>
      <c r="B40" s="482">
        <v>602</v>
      </c>
      <c r="C40" s="483">
        <v>1.9E-2</v>
      </c>
      <c r="D40" s="484">
        <v>1065</v>
      </c>
      <c r="E40" s="485">
        <v>0.03</v>
      </c>
      <c r="F40" s="486">
        <v>784</v>
      </c>
      <c r="G40" s="487">
        <v>1.9E-2</v>
      </c>
      <c r="H40" s="488">
        <v>654</v>
      </c>
      <c r="I40" s="489">
        <v>1.6E-2</v>
      </c>
      <c r="J40" s="490">
        <v>460</v>
      </c>
      <c r="K40" s="491">
        <v>1.0999999999999999E-2</v>
      </c>
      <c r="L40" s="492">
        <v>361</v>
      </c>
      <c r="M40" s="493">
        <v>8.0000000000000002E-3</v>
      </c>
      <c r="N40" s="494">
        <v>300</v>
      </c>
      <c r="O40" s="495">
        <v>5.0000000000000001E-3</v>
      </c>
    </row>
    <row r="41" spans="1:15" x14ac:dyDescent="0.45">
      <c r="A41" s="4" t="s">
        <v>39</v>
      </c>
      <c r="B41" s="496">
        <v>3406</v>
      </c>
      <c r="C41" s="497">
        <v>0.109</v>
      </c>
      <c r="D41" s="498">
        <v>3854</v>
      </c>
      <c r="E41" s="499">
        <v>0.107</v>
      </c>
      <c r="F41" s="500">
        <v>5040</v>
      </c>
      <c r="G41" s="501">
        <v>0.121</v>
      </c>
      <c r="H41" s="502">
        <v>5462</v>
      </c>
      <c r="I41" s="503">
        <v>0.13200000000000001</v>
      </c>
      <c r="J41" s="504">
        <v>5187</v>
      </c>
      <c r="K41" s="505">
        <v>0.12</v>
      </c>
      <c r="L41" s="506">
        <v>5016</v>
      </c>
      <c r="M41" s="507">
        <v>0.104</v>
      </c>
      <c r="N41" s="508">
        <v>5600</v>
      </c>
      <c r="O41" s="509">
        <v>0.10199999999999999</v>
      </c>
    </row>
    <row r="42" spans="1:15" x14ac:dyDescent="0.45">
      <c r="A42" s="5" t="s">
        <v>40</v>
      </c>
      <c r="B42" s="510">
        <v>435</v>
      </c>
      <c r="C42" s="511">
        <v>1.4E-2</v>
      </c>
      <c r="D42" s="512">
        <v>512</v>
      </c>
      <c r="E42" s="513">
        <v>1.4E-2</v>
      </c>
      <c r="F42" s="514">
        <v>639</v>
      </c>
      <c r="G42" s="515">
        <v>1.4999999999999999E-2</v>
      </c>
      <c r="H42" s="516">
        <v>642</v>
      </c>
      <c r="I42" s="517">
        <v>1.6E-2</v>
      </c>
      <c r="J42" s="518">
        <v>607</v>
      </c>
      <c r="K42" s="519">
        <v>1.4E-2</v>
      </c>
      <c r="L42" s="520">
        <v>601</v>
      </c>
      <c r="M42" s="521">
        <v>1.2999999999999999E-2</v>
      </c>
      <c r="N42" s="522">
        <v>656</v>
      </c>
      <c r="O42" s="523">
        <v>1.2E-2</v>
      </c>
    </row>
    <row r="43" spans="1:15" x14ac:dyDescent="0.45">
      <c r="A43" s="5" t="s">
        <v>41</v>
      </c>
      <c r="B43" s="524">
        <v>543</v>
      </c>
      <c r="C43" s="525">
        <v>1.7000000000000001E-2</v>
      </c>
      <c r="D43" s="526">
        <v>612</v>
      </c>
      <c r="E43" s="527">
        <v>1.7000000000000001E-2</v>
      </c>
      <c r="F43" s="528">
        <v>889</v>
      </c>
      <c r="G43" s="529">
        <v>2.1000000000000001E-2</v>
      </c>
      <c r="H43" s="530">
        <v>1061</v>
      </c>
      <c r="I43" s="531">
        <v>2.5999999999999999E-2</v>
      </c>
      <c r="J43" s="532">
        <v>924</v>
      </c>
      <c r="K43" s="533">
        <v>2.1000000000000001E-2</v>
      </c>
      <c r="L43" s="534">
        <v>1005</v>
      </c>
      <c r="M43" s="535">
        <v>2.1000000000000001E-2</v>
      </c>
      <c r="N43" s="536">
        <v>1145</v>
      </c>
      <c r="O43" s="537">
        <v>2.1000000000000001E-2</v>
      </c>
    </row>
    <row r="44" spans="1:15" x14ac:dyDescent="0.45">
      <c r="A44" s="5" t="s">
        <v>42</v>
      </c>
      <c r="B44" s="538">
        <v>983</v>
      </c>
      <c r="C44" s="539">
        <v>3.1E-2</v>
      </c>
      <c r="D44" s="540">
        <v>1060</v>
      </c>
      <c r="E44" s="541">
        <v>2.9000000000000001E-2</v>
      </c>
      <c r="F44" s="542">
        <v>1548</v>
      </c>
      <c r="G44" s="543">
        <v>3.6999999999999998E-2</v>
      </c>
      <c r="H44" s="544">
        <v>1612</v>
      </c>
      <c r="I44" s="545">
        <v>3.9E-2</v>
      </c>
      <c r="J44" s="546">
        <v>1389</v>
      </c>
      <c r="K44" s="547">
        <v>3.2000000000000001E-2</v>
      </c>
      <c r="L44" s="548">
        <v>1516</v>
      </c>
      <c r="M44" s="549">
        <v>3.2000000000000001E-2</v>
      </c>
      <c r="N44" s="550">
        <v>1590</v>
      </c>
      <c r="O44" s="551">
        <v>2.9000000000000001E-2</v>
      </c>
    </row>
    <row r="45" spans="1:15" x14ac:dyDescent="0.45">
      <c r="A45" s="5" t="s">
        <v>43</v>
      </c>
      <c r="B45" s="552">
        <v>1445</v>
      </c>
      <c r="C45" s="553">
        <v>4.5999999999999999E-2</v>
      </c>
      <c r="D45" s="554">
        <v>1670</v>
      </c>
      <c r="E45" s="555">
        <v>4.5999999999999999E-2</v>
      </c>
      <c r="F45" s="556">
        <v>1964</v>
      </c>
      <c r="G45" s="557">
        <v>4.7E-2</v>
      </c>
      <c r="H45" s="558">
        <v>2147</v>
      </c>
      <c r="I45" s="559">
        <v>5.1999999999999998E-2</v>
      </c>
      <c r="J45" s="560">
        <v>2267</v>
      </c>
      <c r="K45" s="561">
        <v>5.1999999999999998E-2</v>
      </c>
      <c r="L45" s="562">
        <v>1894</v>
      </c>
      <c r="M45" s="563">
        <v>3.9E-2</v>
      </c>
      <c r="N45" s="564">
        <v>2209</v>
      </c>
      <c r="O45" s="565">
        <v>0.04</v>
      </c>
    </row>
    <row r="46" spans="1:15" ht="15.75" x14ac:dyDescent="0.45">
      <c r="A46" s="4" t="s">
        <v>44</v>
      </c>
      <c r="B46" s="566">
        <v>1652</v>
      </c>
      <c r="C46" s="567">
        <v>5.2999999999999999E-2</v>
      </c>
      <c r="D46" s="568">
        <v>2013</v>
      </c>
      <c r="E46" s="569">
        <v>5.6000000000000001E-2</v>
      </c>
      <c r="F46" s="570">
        <v>2396</v>
      </c>
      <c r="G46" s="571">
        <v>5.7000000000000002E-2</v>
      </c>
      <c r="H46" s="572">
        <v>2087</v>
      </c>
      <c r="I46" s="573">
        <v>0.05</v>
      </c>
      <c r="J46" s="574">
        <v>2393</v>
      </c>
      <c r="K46" s="575">
        <v>5.5E-2</v>
      </c>
      <c r="L46" s="576">
        <v>2729</v>
      </c>
      <c r="M46" s="577">
        <v>5.7000000000000002E-2</v>
      </c>
      <c r="N46" s="578">
        <v>3028</v>
      </c>
      <c r="O46" s="579">
        <v>5.5E-2</v>
      </c>
    </row>
    <row r="47" spans="1:15" x14ac:dyDescent="0.45">
      <c r="A47" s="5" t="s">
        <v>45</v>
      </c>
      <c r="B47" s="580">
        <v>789</v>
      </c>
      <c r="C47" s="581">
        <v>2.5000000000000001E-2</v>
      </c>
      <c r="D47" s="582">
        <v>1036</v>
      </c>
      <c r="E47" s="583">
        <v>2.9000000000000001E-2</v>
      </c>
      <c r="F47" s="584">
        <v>1330</v>
      </c>
      <c r="G47" s="585">
        <v>3.2000000000000001E-2</v>
      </c>
      <c r="H47" s="586">
        <v>1065</v>
      </c>
      <c r="I47" s="587">
        <v>2.5999999999999999E-2</v>
      </c>
      <c r="J47" s="588">
        <v>1171</v>
      </c>
      <c r="K47" s="589">
        <v>2.7E-2</v>
      </c>
      <c r="L47" s="590">
        <v>1366</v>
      </c>
      <c r="M47" s="591">
        <v>2.8000000000000001E-2</v>
      </c>
      <c r="N47" s="592">
        <v>1588</v>
      </c>
      <c r="O47" s="593">
        <v>2.9000000000000001E-2</v>
      </c>
    </row>
    <row r="48" spans="1:15" x14ac:dyDescent="0.45">
      <c r="A48" s="5" t="s">
        <v>46</v>
      </c>
      <c r="B48" s="594">
        <v>266</v>
      </c>
      <c r="C48" s="595">
        <v>8.0000000000000002E-3</v>
      </c>
      <c r="D48" s="596">
        <v>323</v>
      </c>
      <c r="E48" s="597">
        <v>8.9999999999999993E-3</v>
      </c>
      <c r="F48" s="598">
        <v>381</v>
      </c>
      <c r="G48" s="599">
        <v>8.9999999999999993E-3</v>
      </c>
      <c r="H48" s="600">
        <v>389</v>
      </c>
      <c r="I48" s="601">
        <v>8.9999999999999993E-3</v>
      </c>
      <c r="J48" s="602">
        <v>488</v>
      </c>
      <c r="K48" s="603">
        <v>1.0999999999999999E-2</v>
      </c>
      <c r="L48" s="604">
        <v>638</v>
      </c>
      <c r="M48" s="605">
        <v>1.2999999999999999E-2</v>
      </c>
      <c r="N48" s="606">
        <v>668</v>
      </c>
      <c r="O48" s="607">
        <v>1.2E-2</v>
      </c>
    </row>
    <row r="49" spans="1:15" x14ac:dyDescent="0.45">
      <c r="A49" s="5" t="s">
        <v>47</v>
      </c>
      <c r="B49" s="608">
        <v>597</v>
      </c>
      <c r="C49" s="609">
        <v>1.9E-2</v>
      </c>
      <c r="D49" s="610">
        <v>654</v>
      </c>
      <c r="E49" s="611">
        <v>1.7999999999999999E-2</v>
      </c>
      <c r="F49" s="612">
        <v>685</v>
      </c>
      <c r="G49" s="613">
        <v>1.6E-2</v>
      </c>
      <c r="H49" s="614">
        <v>629</v>
      </c>
      <c r="I49" s="615">
        <v>1.4999999999999999E-2</v>
      </c>
      <c r="J49" s="616">
        <v>733</v>
      </c>
      <c r="K49" s="617">
        <v>1.7000000000000001E-2</v>
      </c>
      <c r="L49" s="618">
        <v>725</v>
      </c>
      <c r="M49" s="619">
        <v>1.4999999999999999E-2</v>
      </c>
      <c r="N49" s="620">
        <v>772</v>
      </c>
      <c r="O49" s="621">
        <v>1.4E-2</v>
      </c>
    </row>
    <row r="50" spans="1:15" x14ac:dyDescent="0.45">
      <c r="A50" s="5" t="s">
        <v>48</v>
      </c>
      <c r="B50" s="622">
        <v>0</v>
      </c>
      <c r="C50" s="623">
        <v>0</v>
      </c>
      <c r="D50" s="624">
        <v>0</v>
      </c>
      <c r="E50" s="625">
        <v>0</v>
      </c>
      <c r="F50" s="626">
        <v>0</v>
      </c>
      <c r="G50" s="627">
        <v>0</v>
      </c>
      <c r="H50" s="628">
        <v>4</v>
      </c>
      <c r="I50" s="629" t="s">
        <v>49</v>
      </c>
      <c r="J50" s="630">
        <v>1</v>
      </c>
      <c r="K50" s="631" t="s">
        <v>49</v>
      </c>
      <c r="L50" s="632">
        <v>0</v>
      </c>
      <c r="M50" s="633">
        <v>0</v>
      </c>
      <c r="N50" s="634">
        <v>0</v>
      </c>
      <c r="O50" s="635">
        <v>0</v>
      </c>
    </row>
    <row r="52" spans="1:15" ht="15" customHeight="1" x14ac:dyDescent="0.45">
      <c r="A52" s="657" t="s">
        <v>50</v>
      </c>
      <c r="B52" s="658"/>
      <c r="C52" s="658"/>
      <c r="D52" s="658"/>
      <c r="E52" s="658"/>
      <c r="F52" s="658"/>
      <c r="G52" s="658"/>
      <c r="H52" s="658"/>
      <c r="I52" s="658"/>
    </row>
    <row r="53" spans="1:15" ht="15" customHeight="1" x14ac:dyDescent="0.45">
      <c r="A53" s="657" t="s">
        <v>51</v>
      </c>
      <c r="B53" s="658"/>
      <c r="C53" s="658"/>
      <c r="D53" s="658"/>
      <c r="E53" s="658"/>
      <c r="F53" s="658"/>
      <c r="G53" s="658"/>
      <c r="H53" s="658"/>
      <c r="I53" s="658"/>
    </row>
    <row r="54" spans="1:15" ht="15" customHeight="1" x14ac:dyDescent="0.45">
      <c r="A54" s="660" t="s">
        <v>54</v>
      </c>
      <c r="B54" s="661"/>
      <c r="C54" s="661"/>
      <c r="D54" s="661"/>
      <c r="E54" s="661"/>
      <c r="F54" s="661"/>
      <c r="G54" s="661"/>
      <c r="H54" s="661"/>
      <c r="I54" s="661"/>
    </row>
    <row r="55" spans="1:15" ht="30" customHeight="1" x14ac:dyDescent="0.45">
      <c r="A55" s="657" t="s">
        <v>52</v>
      </c>
      <c r="B55" s="658"/>
      <c r="C55" s="658"/>
      <c r="D55" s="658"/>
      <c r="E55" s="658"/>
      <c r="F55" s="658"/>
      <c r="G55" s="658"/>
      <c r="H55" s="658"/>
      <c r="I55" s="658"/>
    </row>
    <row r="56" spans="1:15" ht="15" customHeight="1" x14ac:dyDescent="0.45">
      <c r="A56" s="657" t="s">
        <v>53</v>
      </c>
      <c r="B56" s="658"/>
      <c r="C56" s="658"/>
      <c r="D56" s="658"/>
      <c r="E56" s="658"/>
      <c r="F56" s="658"/>
      <c r="G56" s="658"/>
      <c r="H56" s="658"/>
      <c r="I56" s="658"/>
    </row>
  </sheetData>
  <mergeCells count="13">
    <mergeCell ref="A54:I54"/>
    <mergeCell ref="A55:I55"/>
    <mergeCell ref="A56:I56"/>
    <mergeCell ref="J4:K4"/>
    <mergeCell ref="L4:M4"/>
    <mergeCell ref="N4:O4"/>
    <mergeCell ref="A52:I52"/>
    <mergeCell ref="A53:I53"/>
    <mergeCell ref="A4:A5"/>
    <mergeCell ref="B4:C4"/>
    <mergeCell ref="D4:E4"/>
    <mergeCell ref="F4:G4"/>
    <mergeCell ref="H4:I4"/>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5"/>
  <sheetViews>
    <sheetView workbookViewId="0"/>
  </sheetViews>
  <sheetFormatPr defaultRowHeight="14.25" x14ac:dyDescent="0.45"/>
  <cols>
    <col min="1" max="1" width="48" style="636" customWidth="1"/>
    <col min="2" max="12" width="6.86328125" style="636" customWidth="1"/>
    <col min="13" max="16384" width="9.06640625" style="636"/>
  </cols>
  <sheetData>
    <row r="1" spans="1:12" x14ac:dyDescent="0.45">
      <c r="A1" s="2" t="s">
        <v>55</v>
      </c>
    </row>
    <row r="2" spans="1:12" x14ac:dyDescent="0.45">
      <c r="A2" s="2"/>
    </row>
    <row r="4" spans="1:12" x14ac:dyDescent="0.45">
      <c r="A4" s="638" t="s">
        <v>56</v>
      </c>
      <c r="B4" s="639">
        <v>2005</v>
      </c>
      <c r="C4" s="639">
        <v>2006</v>
      </c>
      <c r="D4" s="639">
        <v>2007</v>
      </c>
      <c r="E4" s="639">
        <v>2008</v>
      </c>
      <c r="F4" s="639">
        <v>2009</v>
      </c>
      <c r="G4" s="639">
        <v>2010</v>
      </c>
      <c r="H4" s="639">
        <v>2011</v>
      </c>
      <c r="I4" s="639">
        <v>2012</v>
      </c>
      <c r="J4" s="639">
        <v>2013</v>
      </c>
      <c r="K4" s="639">
        <v>2014</v>
      </c>
      <c r="L4" s="639">
        <v>2015</v>
      </c>
    </row>
    <row r="5" spans="1:12" x14ac:dyDescent="0.45">
      <c r="A5" s="3" t="s">
        <v>4</v>
      </c>
      <c r="B5" s="634">
        <v>43385</v>
      </c>
      <c r="C5" s="634">
        <v>45621</v>
      </c>
      <c r="D5" s="634">
        <v>48132</v>
      </c>
      <c r="E5" s="634">
        <v>48777</v>
      </c>
      <c r="F5" s="634">
        <v>49553</v>
      </c>
      <c r="G5" s="634">
        <v>48031</v>
      </c>
      <c r="H5" s="634">
        <v>48914</v>
      </c>
      <c r="I5" s="634">
        <v>50951</v>
      </c>
      <c r="J5" s="634">
        <v>52707</v>
      </c>
      <c r="K5" s="634">
        <v>54003</v>
      </c>
      <c r="L5" s="634">
        <v>55006</v>
      </c>
    </row>
    <row r="6" spans="1:12" x14ac:dyDescent="0.45">
      <c r="A6" s="4" t="s">
        <v>5</v>
      </c>
      <c r="B6" s="634">
        <v>9310</v>
      </c>
      <c r="C6" s="634">
        <v>9703</v>
      </c>
      <c r="D6" s="634">
        <v>10702</v>
      </c>
      <c r="E6" s="634">
        <v>11086</v>
      </c>
      <c r="F6" s="634">
        <v>11403</v>
      </c>
      <c r="G6" s="634">
        <v>11319</v>
      </c>
      <c r="H6" s="634">
        <v>11536</v>
      </c>
      <c r="I6" s="634">
        <v>11965</v>
      </c>
      <c r="J6" s="634">
        <v>12209</v>
      </c>
      <c r="K6" s="634">
        <v>12484</v>
      </c>
      <c r="L6" s="634">
        <v>12520</v>
      </c>
    </row>
    <row r="7" spans="1:12" x14ac:dyDescent="0.45">
      <c r="A7" s="5" t="s">
        <v>6</v>
      </c>
      <c r="B7" s="634">
        <v>1160</v>
      </c>
      <c r="C7" s="634">
        <v>1146</v>
      </c>
      <c r="D7" s="634">
        <v>1321</v>
      </c>
      <c r="E7" s="634">
        <v>1198</v>
      </c>
      <c r="F7" s="634">
        <v>1283</v>
      </c>
      <c r="G7" s="634">
        <v>1100</v>
      </c>
      <c r="H7" s="634">
        <v>1206</v>
      </c>
      <c r="I7" s="634">
        <v>1255</v>
      </c>
      <c r="J7" s="634">
        <v>1324</v>
      </c>
      <c r="K7" s="634">
        <v>1338</v>
      </c>
      <c r="L7" s="634">
        <v>1439</v>
      </c>
    </row>
    <row r="8" spans="1:12" x14ac:dyDescent="0.45">
      <c r="A8" s="640" t="s">
        <v>57</v>
      </c>
      <c r="B8" s="634">
        <v>121</v>
      </c>
      <c r="C8" s="634">
        <v>113</v>
      </c>
      <c r="D8" s="634">
        <v>182</v>
      </c>
      <c r="E8" s="634">
        <v>111</v>
      </c>
      <c r="F8" s="634">
        <v>116</v>
      </c>
      <c r="G8" s="634">
        <v>118</v>
      </c>
      <c r="H8" s="634">
        <v>106</v>
      </c>
      <c r="I8" s="634">
        <v>88</v>
      </c>
      <c r="J8" s="634">
        <v>107</v>
      </c>
      <c r="K8" s="634">
        <v>96</v>
      </c>
      <c r="L8" s="634">
        <v>102</v>
      </c>
    </row>
    <row r="9" spans="1:12" x14ac:dyDescent="0.45">
      <c r="A9" s="640" t="s">
        <v>58</v>
      </c>
      <c r="B9" s="634">
        <v>35</v>
      </c>
      <c r="C9" s="634">
        <v>41</v>
      </c>
      <c r="D9" s="634">
        <v>39</v>
      </c>
      <c r="E9" s="634">
        <v>28</v>
      </c>
      <c r="F9" s="634">
        <v>24</v>
      </c>
      <c r="G9" s="634">
        <v>31</v>
      </c>
      <c r="H9" s="634">
        <v>23</v>
      </c>
      <c r="I9" s="634">
        <v>31</v>
      </c>
      <c r="J9" s="634">
        <v>21</v>
      </c>
      <c r="K9" s="634">
        <v>39</v>
      </c>
      <c r="L9" s="634">
        <v>43</v>
      </c>
    </row>
    <row r="10" spans="1:12" x14ac:dyDescent="0.45">
      <c r="A10" s="640" t="s">
        <v>59</v>
      </c>
      <c r="B10" s="634">
        <v>14</v>
      </c>
      <c r="C10" s="634">
        <v>12</v>
      </c>
      <c r="D10" s="634">
        <v>15</v>
      </c>
      <c r="E10" s="634">
        <v>3</v>
      </c>
      <c r="F10" s="634">
        <v>12</v>
      </c>
      <c r="G10" s="634">
        <v>7</v>
      </c>
      <c r="H10" s="634">
        <v>7</v>
      </c>
      <c r="I10" s="634">
        <v>6</v>
      </c>
      <c r="J10" s="634">
        <v>8</v>
      </c>
      <c r="K10" s="631" t="s">
        <v>60</v>
      </c>
      <c r="L10" s="631" t="s">
        <v>60</v>
      </c>
    </row>
    <row r="11" spans="1:12" x14ac:dyDescent="0.45">
      <c r="A11" s="640" t="s">
        <v>61</v>
      </c>
      <c r="B11" s="634">
        <v>79</v>
      </c>
      <c r="C11" s="634">
        <v>56</v>
      </c>
      <c r="D11" s="634">
        <v>72</v>
      </c>
      <c r="E11" s="634">
        <v>68</v>
      </c>
      <c r="F11" s="634">
        <v>77</v>
      </c>
      <c r="G11" s="634">
        <v>69</v>
      </c>
      <c r="H11" s="634">
        <v>54</v>
      </c>
      <c r="I11" s="634">
        <v>73</v>
      </c>
      <c r="J11" s="634">
        <v>86</v>
      </c>
      <c r="K11" s="634">
        <v>80</v>
      </c>
      <c r="L11" s="634">
        <v>81</v>
      </c>
    </row>
    <row r="12" spans="1:12" x14ac:dyDescent="0.45">
      <c r="A12" s="640" t="s">
        <v>62</v>
      </c>
      <c r="B12" s="634">
        <v>51</v>
      </c>
      <c r="C12" s="634">
        <v>46</v>
      </c>
      <c r="D12" s="634">
        <v>56</v>
      </c>
      <c r="E12" s="634">
        <v>41</v>
      </c>
      <c r="F12" s="634">
        <v>34</v>
      </c>
      <c r="G12" s="634">
        <v>34</v>
      </c>
      <c r="H12" s="634">
        <v>48</v>
      </c>
      <c r="I12" s="634">
        <v>57</v>
      </c>
      <c r="J12" s="634">
        <v>54</v>
      </c>
      <c r="K12" s="634">
        <v>50</v>
      </c>
      <c r="L12" s="634">
        <v>40</v>
      </c>
    </row>
    <row r="13" spans="1:12" x14ac:dyDescent="0.45">
      <c r="A13" s="640" t="s">
        <v>63</v>
      </c>
      <c r="B13" s="634">
        <v>14</v>
      </c>
      <c r="C13" s="634">
        <v>15</v>
      </c>
      <c r="D13" s="634">
        <v>22</v>
      </c>
      <c r="E13" s="634">
        <v>18</v>
      </c>
      <c r="F13" s="634">
        <v>17</v>
      </c>
      <c r="G13" s="634">
        <v>12</v>
      </c>
      <c r="H13" s="634">
        <v>25</v>
      </c>
      <c r="I13" s="634">
        <v>22</v>
      </c>
      <c r="J13" s="634">
        <v>23</v>
      </c>
      <c r="K13" s="634">
        <v>25</v>
      </c>
      <c r="L13" s="634">
        <v>31</v>
      </c>
    </row>
    <row r="14" spans="1:12" x14ac:dyDescent="0.45">
      <c r="A14" s="640" t="s">
        <v>64</v>
      </c>
      <c r="B14" s="634">
        <v>71</v>
      </c>
      <c r="C14" s="634">
        <v>72</v>
      </c>
      <c r="D14" s="634">
        <v>63</v>
      </c>
      <c r="E14" s="634">
        <v>77</v>
      </c>
      <c r="F14" s="634">
        <v>74</v>
      </c>
      <c r="G14" s="634">
        <v>54</v>
      </c>
      <c r="H14" s="634">
        <v>69</v>
      </c>
      <c r="I14" s="634">
        <v>75</v>
      </c>
      <c r="J14" s="634">
        <v>85</v>
      </c>
      <c r="K14" s="634">
        <v>103</v>
      </c>
      <c r="L14" s="634">
        <v>90</v>
      </c>
    </row>
    <row r="15" spans="1:12" x14ac:dyDescent="0.45">
      <c r="A15" s="640" t="s">
        <v>65</v>
      </c>
      <c r="B15" s="634">
        <v>129</v>
      </c>
      <c r="C15" s="634">
        <v>132</v>
      </c>
      <c r="D15" s="634">
        <v>163</v>
      </c>
      <c r="E15" s="634">
        <v>182</v>
      </c>
      <c r="F15" s="634">
        <v>201</v>
      </c>
      <c r="G15" s="634">
        <v>155</v>
      </c>
      <c r="H15" s="634">
        <v>195</v>
      </c>
      <c r="I15" s="634">
        <v>182</v>
      </c>
      <c r="J15" s="634">
        <v>204</v>
      </c>
      <c r="K15" s="634">
        <v>213</v>
      </c>
      <c r="L15" s="634">
        <v>183</v>
      </c>
    </row>
    <row r="16" spans="1:12" x14ac:dyDescent="0.45">
      <c r="A16" s="640" t="s">
        <v>66</v>
      </c>
      <c r="B16" s="634">
        <v>34</v>
      </c>
      <c r="C16" s="634">
        <v>52</v>
      </c>
      <c r="D16" s="634">
        <v>43</v>
      </c>
      <c r="E16" s="634">
        <v>52</v>
      </c>
      <c r="F16" s="634">
        <v>67</v>
      </c>
      <c r="G16" s="634">
        <v>34</v>
      </c>
      <c r="H16" s="634">
        <v>59</v>
      </c>
      <c r="I16" s="634">
        <v>51</v>
      </c>
      <c r="J16" s="634">
        <v>53</v>
      </c>
      <c r="K16" s="634">
        <v>52</v>
      </c>
      <c r="L16" s="634">
        <v>60</v>
      </c>
    </row>
    <row r="17" spans="1:12" x14ac:dyDescent="0.45">
      <c r="A17" s="640" t="s">
        <v>67</v>
      </c>
      <c r="B17" s="634">
        <v>93</v>
      </c>
      <c r="C17" s="634">
        <v>97</v>
      </c>
      <c r="D17" s="634">
        <v>121</v>
      </c>
      <c r="E17" s="634">
        <v>96</v>
      </c>
      <c r="F17" s="634">
        <v>110</v>
      </c>
      <c r="G17" s="634">
        <v>100</v>
      </c>
      <c r="H17" s="634">
        <v>73</v>
      </c>
      <c r="I17" s="634">
        <v>108</v>
      </c>
      <c r="J17" s="634">
        <v>105</v>
      </c>
      <c r="K17" s="634">
        <v>93</v>
      </c>
      <c r="L17" s="634">
        <v>125</v>
      </c>
    </row>
    <row r="18" spans="1:12" x14ac:dyDescent="0.45">
      <c r="A18" s="640" t="s">
        <v>68</v>
      </c>
      <c r="B18" s="634">
        <v>48</v>
      </c>
      <c r="C18" s="634">
        <v>45</v>
      </c>
      <c r="D18" s="634">
        <v>33</v>
      </c>
      <c r="E18" s="634">
        <v>41</v>
      </c>
      <c r="F18" s="634">
        <v>30</v>
      </c>
      <c r="G18" s="634">
        <v>37</v>
      </c>
      <c r="H18" s="634">
        <v>39</v>
      </c>
      <c r="I18" s="634">
        <v>35</v>
      </c>
      <c r="J18" s="634">
        <v>48</v>
      </c>
      <c r="K18" s="634">
        <v>39</v>
      </c>
      <c r="L18" s="634">
        <v>47</v>
      </c>
    </row>
    <row r="19" spans="1:12" x14ac:dyDescent="0.45">
      <c r="A19" s="640" t="s">
        <v>69</v>
      </c>
      <c r="B19" s="634">
        <v>29</v>
      </c>
      <c r="C19" s="634">
        <v>32</v>
      </c>
      <c r="D19" s="634">
        <v>42</v>
      </c>
      <c r="E19" s="634">
        <v>32</v>
      </c>
      <c r="F19" s="634">
        <v>43</v>
      </c>
      <c r="G19" s="634">
        <v>23</v>
      </c>
      <c r="H19" s="634">
        <v>26</v>
      </c>
      <c r="I19" s="634">
        <v>25</v>
      </c>
      <c r="J19" s="634">
        <v>19</v>
      </c>
      <c r="K19" s="634">
        <v>22</v>
      </c>
      <c r="L19" s="634">
        <v>37</v>
      </c>
    </row>
    <row r="20" spans="1:12" x14ac:dyDescent="0.45">
      <c r="A20" s="640" t="s">
        <v>70</v>
      </c>
      <c r="B20" s="634">
        <v>40</v>
      </c>
      <c r="C20" s="634">
        <v>37</v>
      </c>
      <c r="D20" s="634">
        <v>48</v>
      </c>
      <c r="E20" s="634">
        <v>44</v>
      </c>
      <c r="F20" s="634">
        <v>52</v>
      </c>
      <c r="G20" s="634">
        <v>41</v>
      </c>
      <c r="H20" s="634">
        <v>34</v>
      </c>
      <c r="I20" s="634">
        <v>29</v>
      </c>
      <c r="J20" s="634">
        <v>44</v>
      </c>
      <c r="K20" s="634">
        <v>28</v>
      </c>
      <c r="L20" s="634">
        <v>36</v>
      </c>
    </row>
    <row r="21" spans="1:12" x14ac:dyDescent="0.45">
      <c r="A21" s="640" t="s">
        <v>71</v>
      </c>
      <c r="B21" s="634">
        <v>24</v>
      </c>
      <c r="C21" s="634">
        <v>28</v>
      </c>
      <c r="D21" s="634">
        <v>34</v>
      </c>
      <c r="E21" s="634">
        <v>17</v>
      </c>
      <c r="F21" s="634">
        <v>26</v>
      </c>
      <c r="G21" s="634">
        <v>17</v>
      </c>
      <c r="H21" s="634">
        <v>35</v>
      </c>
      <c r="I21" s="634">
        <v>29</v>
      </c>
      <c r="J21" s="634">
        <v>26</v>
      </c>
      <c r="K21" s="634">
        <v>20</v>
      </c>
      <c r="L21" s="634">
        <v>24</v>
      </c>
    </row>
    <row r="22" spans="1:12" x14ac:dyDescent="0.45">
      <c r="A22" s="640" t="s">
        <v>72</v>
      </c>
      <c r="B22" s="634">
        <v>49</v>
      </c>
      <c r="C22" s="634">
        <v>54</v>
      </c>
      <c r="D22" s="634">
        <v>48</v>
      </c>
      <c r="E22" s="634">
        <v>50</v>
      </c>
      <c r="F22" s="634">
        <v>55</v>
      </c>
      <c r="G22" s="634">
        <v>42</v>
      </c>
      <c r="H22" s="634">
        <v>48</v>
      </c>
      <c r="I22" s="634">
        <v>40</v>
      </c>
      <c r="J22" s="634">
        <v>41</v>
      </c>
      <c r="K22" s="634">
        <v>51</v>
      </c>
      <c r="L22" s="634">
        <v>50</v>
      </c>
    </row>
    <row r="23" spans="1:12" x14ac:dyDescent="0.45">
      <c r="A23" s="640" t="s">
        <v>73</v>
      </c>
      <c r="B23" s="631" t="s">
        <v>60</v>
      </c>
      <c r="C23" s="631" t="s">
        <v>60</v>
      </c>
      <c r="D23" s="631" t="s">
        <v>60</v>
      </c>
      <c r="E23" s="631" t="s">
        <v>60</v>
      </c>
      <c r="F23" s="631" t="s">
        <v>60</v>
      </c>
      <c r="G23" s="631" t="s">
        <v>60</v>
      </c>
      <c r="H23" s="631" t="s">
        <v>60</v>
      </c>
      <c r="I23" s="631" t="s">
        <v>60</v>
      </c>
      <c r="J23" s="631" t="s">
        <v>60</v>
      </c>
      <c r="K23" s="634">
        <v>35</v>
      </c>
      <c r="L23" s="634">
        <v>57</v>
      </c>
    </row>
    <row r="24" spans="1:12" x14ac:dyDescent="0.45">
      <c r="A24" s="640" t="s">
        <v>74</v>
      </c>
      <c r="B24" s="634">
        <v>65</v>
      </c>
      <c r="C24" s="634">
        <v>60</v>
      </c>
      <c r="D24" s="634">
        <v>70</v>
      </c>
      <c r="E24" s="634">
        <v>78</v>
      </c>
      <c r="F24" s="634">
        <v>84</v>
      </c>
      <c r="G24" s="634">
        <v>88</v>
      </c>
      <c r="H24" s="634">
        <v>100</v>
      </c>
      <c r="I24" s="634">
        <v>99</v>
      </c>
      <c r="J24" s="634">
        <v>92</v>
      </c>
      <c r="K24" s="634">
        <v>70</v>
      </c>
      <c r="L24" s="634">
        <v>87</v>
      </c>
    </row>
    <row r="25" spans="1:12" ht="21.4" x14ac:dyDescent="0.45">
      <c r="A25" s="640" t="s">
        <v>75</v>
      </c>
      <c r="B25" s="631" t="s">
        <v>60</v>
      </c>
      <c r="C25" s="631" t="s">
        <v>60</v>
      </c>
      <c r="D25" s="631" t="s">
        <v>60</v>
      </c>
      <c r="E25" s="631" t="s">
        <v>60</v>
      </c>
      <c r="F25" s="631" t="s">
        <v>60</v>
      </c>
      <c r="G25" s="631" t="s">
        <v>60</v>
      </c>
      <c r="H25" s="631" t="s">
        <v>60</v>
      </c>
      <c r="I25" s="634">
        <v>31</v>
      </c>
      <c r="J25" s="634">
        <v>22</v>
      </c>
      <c r="K25" s="634">
        <v>28</v>
      </c>
      <c r="L25" s="634">
        <v>39</v>
      </c>
    </row>
    <row r="26" spans="1:12" x14ac:dyDescent="0.45">
      <c r="A26" s="640" t="s">
        <v>76</v>
      </c>
      <c r="B26" s="634">
        <v>71</v>
      </c>
      <c r="C26" s="634">
        <v>63</v>
      </c>
      <c r="D26" s="634">
        <v>70</v>
      </c>
      <c r="E26" s="634">
        <v>59</v>
      </c>
      <c r="F26" s="634">
        <v>61</v>
      </c>
      <c r="G26" s="634">
        <v>56</v>
      </c>
      <c r="H26" s="634">
        <v>53</v>
      </c>
      <c r="I26" s="634">
        <v>71</v>
      </c>
      <c r="J26" s="634">
        <v>74</v>
      </c>
      <c r="K26" s="634">
        <v>74</v>
      </c>
      <c r="L26" s="634">
        <v>57</v>
      </c>
    </row>
    <row r="27" spans="1:12" x14ac:dyDescent="0.45">
      <c r="A27" s="640" t="s">
        <v>77</v>
      </c>
      <c r="B27" s="634">
        <v>31</v>
      </c>
      <c r="C27" s="634">
        <v>43</v>
      </c>
      <c r="D27" s="634">
        <v>46</v>
      </c>
      <c r="E27" s="634">
        <v>39</v>
      </c>
      <c r="F27" s="634">
        <v>60</v>
      </c>
      <c r="G27" s="634">
        <v>49</v>
      </c>
      <c r="H27" s="634">
        <v>51</v>
      </c>
      <c r="I27" s="634">
        <v>77</v>
      </c>
      <c r="J27" s="634">
        <v>67</v>
      </c>
      <c r="K27" s="634">
        <v>78</v>
      </c>
      <c r="L27" s="634">
        <v>95</v>
      </c>
    </row>
    <row r="28" spans="1:12" x14ac:dyDescent="0.45">
      <c r="A28" s="640" t="s">
        <v>78</v>
      </c>
      <c r="B28" s="634">
        <v>24</v>
      </c>
      <c r="C28" s="634">
        <v>20</v>
      </c>
      <c r="D28" s="634">
        <v>24</v>
      </c>
      <c r="E28" s="634">
        <v>25</v>
      </c>
      <c r="F28" s="634">
        <v>18</v>
      </c>
      <c r="G28" s="634">
        <v>20</v>
      </c>
      <c r="H28" s="634">
        <v>34</v>
      </c>
      <c r="I28" s="634">
        <v>15</v>
      </c>
      <c r="J28" s="634">
        <v>16</v>
      </c>
      <c r="K28" s="634">
        <v>20</v>
      </c>
      <c r="L28" s="634">
        <v>17</v>
      </c>
    </row>
    <row r="29" spans="1:12" x14ac:dyDescent="0.45">
      <c r="A29" s="640" t="s">
        <v>79</v>
      </c>
      <c r="B29" s="634">
        <v>52</v>
      </c>
      <c r="C29" s="634">
        <v>48</v>
      </c>
      <c r="D29" s="634">
        <v>59</v>
      </c>
      <c r="E29" s="634">
        <v>67</v>
      </c>
      <c r="F29" s="634">
        <v>49</v>
      </c>
      <c r="G29" s="634">
        <v>39</v>
      </c>
      <c r="H29" s="634">
        <v>39</v>
      </c>
      <c r="I29" s="634">
        <v>37</v>
      </c>
      <c r="J29" s="634">
        <v>51</v>
      </c>
      <c r="K29" s="634">
        <v>45</v>
      </c>
      <c r="L29" s="634">
        <v>54</v>
      </c>
    </row>
    <row r="30" spans="1:12" x14ac:dyDescent="0.45">
      <c r="A30" s="640" t="s">
        <v>80</v>
      </c>
      <c r="B30" s="634">
        <v>44</v>
      </c>
      <c r="C30" s="634">
        <v>51</v>
      </c>
      <c r="D30" s="634">
        <v>43</v>
      </c>
      <c r="E30" s="634">
        <v>55</v>
      </c>
      <c r="F30" s="634">
        <v>34</v>
      </c>
      <c r="G30" s="634">
        <v>48</v>
      </c>
      <c r="H30" s="634">
        <v>50</v>
      </c>
      <c r="I30" s="634">
        <v>39</v>
      </c>
      <c r="J30" s="634">
        <v>41</v>
      </c>
      <c r="K30" s="634">
        <v>29</v>
      </c>
      <c r="L30" s="634">
        <v>32</v>
      </c>
    </row>
    <row r="31" spans="1:12" x14ac:dyDescent="0.45">
      <c r="A31" s="640" t="s">
        <v>81</v>
      </c>
      <c r="B31" s="634">
        <v>15</v>
      </c>
      <c r="C31" s="634">
        <v>12</v>
      </c>
      <c r="D31" s="634">
        <v>12</v>
      </c>
      <c r="E31" s="634">
        <v>2</v>
      </c>
      <c r="F31" s="634">
        <v>17</v>
      </c>
      <c r="G31" s="634">
        <v>8</v>
      </c>
      <c r="H31" s="634">
        <v>15</v>
      </c>
      <c r="I31" s="634">
        <v>16</v>
      </c>
      <c r="J31" s="634">
        <v>8</v>
      </c>
      <c r="K31" s="634">
        <v>4</v>
      </c>
      <c r="L31" s="634">
        <v>15</v>
      </c>
    </row>
    <row r="32" spans="1:12" x14ac:dyDescent="0.45">
      <c r="A32" s="640" t="s">
        <v>82</v>
      </c>
      <c r="B32" s="634">
        <v>10</v>
      </c>
      <c r="C32" s="634">
        <v>6</v>
      </c>
      <c r="D32" s="634">
        <v>5</v>
      </c>
      <c r="E32" s="634">
        <v>8</v>
      </c>
      <c r="F32" s="634">
        <v>8</v>
      </c>
      <c r="G32" s="634">
        <v>2</v>
      </c>
      <c r="H32" s="634">
        <v>9</v>
      </c>
      <c r="I32" s="634">
        <v>8</v>
      </c>
      <c r="J32" s="634">
        <v>9</v>
      </c>
      <c r="K32" s="634">
        <v>25</v>
      </c>
      <c r="L32" s="634">
        <v>21</v>
      </c>
    </row>
    <row r="33" spans="1:12" x14ac:dyDescent="0.45">
      <c r="A33" s="640" t="s">
        <v>83</v>
      </c>
      <c r="B33" s="634">
        <v>17</v>
      </c>
      <c r="C33" s="634">
        <v>11</v>
      </c>
      <c r="D33" s="634">
        <v>11</v>
      </c>
      <c r="E33" s="634">
        <v>5</v>
      </c>
      <c r="F33" s="634">
        <v>14</v>
      </c>
      <c r="G33" s="634">
        <v>16</v>
      </c>
      <c r="H33" s="634">
        <v>14</v>
      </c>
      <c r="I33" s="634">
        <v>11</v>
      </c>
      <c r="J33" s="634">
        <v>20</v>
      </c>
      <c r="K33" s="634">
        <v>19</v>
      </c>
      <c r="L33" s="634">
        <v>16</v>
      </c>
    </row>
    <row r="34" spans="1:12" x14ac:dyDescent="0.45">
      <c r="A34" s="5" t="s">
        <v>7</v>
      </c>
      <c r="B34" s="634">
        <v>6367</v>
      </c>
      <c r="C34" s="634">
        <v>6652</v>
      </c>
      <c r="D34" s="634">
        <v>7238</v>
      </c>
      <c r="E34" s="634">
        <v>7797</v>
      </c>
      <c r="F34" s="634">
        <v>8025</v>
      </c>
      <c r="G34" s="634">
        <v>8046</v>
      </c>
      <c r="H34" s="634">
        <v>8153</v>
      </c>
      <c r="I34" s="634">
        <v>8323</v>
      </c>
      <c r="J34" s="634">
        <v>8356</v>
      </c>
      <c r="K34" s="634">
        <v>8867</v>
      </c>
      <c r="L34" s="634">
        <v>8801</v>
      </c>
    </row>
    <row r="35" spans="1:12" x14ac:dyDescent="0.45">
      <c r="A35" s="640" t="s">
        <v>84</v>
      </c>
      <c r="B35" s="634">
        <v>23</v>
      </c>
      <c r="C35" s="634">
        <v>21</v>
      </c>
      <c r="D35" s="634">
        <v>20</v>
      </c>
      <c r="E35" s="634">
        <v>25</v>
      </c>
      <c r="F35" s="634">
        <v>15</v>
      </c>
      <c r="G35" s="634">
        <v>25</v>
      </c>
      <c r="H35" s="634">
        <v>25</v>
      </c>
      <c r="I35" s="634">
        <v>23</v>
      </c>
      <c r="J35" s="634">
        <v>15</v>
      </c>
      <c r="K35" s="634">
        <v>15</v>
      </c>
      <c r="L35" s="634">
        <v>25</v>
      </c>
    </row>
    <row r="36" spans="1:12" x14ac:dyDescent="0.45">
      <c r="A36" s="640" t="s">
        <v>85</v>
      </c>
      <c r="B36" s="634">
        <v>13</v>
      </c>
      <c r="C36" s="634">
        <v>10</v>
      </c>
      <c r="D36" s="634">
        <v>22</v>
      </c>
      <c r="E36" s="634">
        <v>22</v>
      </c>
      <c r="F36" s="634">
        <v>20</v>
      </c>
      <c r="G36" s="634">
        <v>24</v>
      </c>
      <c r="H36" s="634">
        <v>22</v>
      </c>
      <c r="I36" s="634">
        <v>23</v>
      </c>
      <c r="J36" s="634">
        <v>28</v>
      </c>
      <c r="K36" s="634">
        <v>25</v>
      </c>
      <c r="L36" s="634">
        <v>22</v>
      </c>
    </row>
    <row r="37" spans="1:12" x14ac:dyDescent="0.45">
      <c r="A37" s="640" t="s">
        <v>86</v>
      </c>
      <c r="B37" s="634">
        <v>693</v>
      </c>
      <c r="C37" s="634">
        <v>784</v>
      </c>
      <c r="D37" s="634">
        <v>864</v>
      </c>
      <c r="E37" s="634">
        <v>899</v>
      </c>
      <c r="F37" s="634">
        <v>858</v>
      </c>
      <c r="G37" s="634">
        <v>861</v>
      </c>
      <c r="H37" s="634">
        <v>867</v>
      </c>
      <c r="I37" s="634">
        <v>847</v>
      </c>
      <c r="J37" s="634">
        <v>827</v>
      </c>
      <c r="K37" s="634">
        <v>820</v>
      </c>
      <c r="L37" s="634">
        <v>749</v>
      </c>
    </row>
    <row r="38" spans="1:12" x14ac:dyDescent="0.45">
      <c r="A38" s="640" t="s">
        <v>87</v>
      </c>
      <c r="B38" s="631" t="s">
        <v>60</v>
      </c>
      <c r="C38" s="631" t="s">
        <v>60</v>
      </c>
      <c r="D38" s="634">
        <v>83</v>
      </c>
      <c r="E38" s="634">
        <v>147</v>
      </c>
      <c r="F38" s="634">
        <v>175</v>
      </c>
      <c r="G38" s="634">
        <v>123</v>
      </c>
      <c r="H38" s="634">
        <v>140</v>
      </c>
      <c r="I38" s="634">
        <v>145</v>
      </c>
      <c r="J38" s="634">
        <v>166</v>
      </c>
      <c r="K38" s="634">
        <v>183</v>
      </c>
      <c r="L38" s="634">
        <v>175</v>
      </c>
    </row>
    <row r="39" spans="1:12" x14ac:dyDescent="0.45">
      <c r="A39" s="640" t="s">
        <v>88</v>
      </c>
      <c r="B39" s="634">
        <v>249</v>
      </c>
      <c r="C39" s="634">
        <v>278</v>
      </c>
      <c r="D39" s="634">
        <v>287</v>
      </c>
      <c r="E39" s="634">
        <v>268</v>
      </c>
      <c r="F39" s="634">
        <v>300</v>
      </c>
      <c r="G39" s="634">
        <v>287</v>
      </c>
      <c r="H39" s="634">
        <v>311</v>
      </c>
      <c r="I39" s="634">
        <v>366</v>
      </c>
      <c r="J39" s="634">
        <v>401</v>
      </c>
      <c r="K39" s="634">
        <v>438</v>
      </c>
      <c r="L39" s="634">
        <v>416</v>
      </c>
    </row>
    <row r="40" spans="1:12" x14ac:dyDescent="0.45">
      <c r="A40" s="640" t="s">
        <v>89</v>
      </c>
      <c r="B40" s="634">
        <v>129</v>
      </c>
      <c r="C40" s="634">
        <v>107</v>
      </c>
      <c r="D40" s="634">
        <v>120</v>
      </c>
      <c r="E40" s="634">
        <v>122</v>
      </c>
      <c r="F40" s="634">
        <v>115</v>
      </c>
      <c r="G40" s="634">
        <v>127</v>
      </c>
      <c r="H40" s="634">
        <v>137</v>
      </c>
      <c r="I40" s="634">
        <v>174</v>
      </c>
      <c r="J40" s="634">
        <v>145</v>
      </c>
      <c r="K40" s="634">
        <v>165</v>
      </c>
      <c r="L40" s="634">
        <v>171</v>
      </c>
    </row>
    <row r="41" spans="1:12" x14ac:dyDescent="0.45">
      <c r="A41" s="640" t="s">
        <v>90</v>
      </c>
      <c r="B41" s="634">
        <v>144</v>
      </c>
      <c r="C41" s="634">
        <v>183</v>
      </c>
      <c r="D41" s="634">
        <v>184</v>
      </c>
      <c r="E41" s="634">
        <v>167</v>
      </c>
      <c r="F41" s="634">
        <v>195</v>
      </c>
      <c r="G41" s="634">
        <v>171</v>
      </c>
      <c r="H41" s="634">
        <v>192</v>
      </c>
      <c r="I41" s="634">
        <v>193</v>
      </c>
      <c r="J41" s="634">
        <v>179</v>
      </c>
      <c r="K41" s="634">
        <v>186</v>
      </c>
      <c r="L41" s="634">
        <v>181</v>
      </c>
    </row>
    <row r="42" spans="1:12" x14ac:dyDescent="0.45">
      <c r="A42" s="640" t="s">
        <v>91</v>
      </c>
      <c r="B42" s="634">
        <v>23</v>
      </c>
      <c r="C42" s="634">
        <v>32</v>
      </c>
      <c r="D42" s="634">
        <v>28</v>
      </c>
      <c r="E42" s="634">
        <v>32</v>
      </c>
      <c r="F42" s="634">
        <v>26</v>
      </c>
      <c r="G42" s="634">
        <v>22</v>
      </c>
      <c r="H42" s="634">
        <v>33</v>
      </c>
      <c r="I42" s="634">
        <v>54</v>
      </c>
      <c r="J42" s="634">
        <v>39</v>
      </c>
      <c r="K42" s="634">
        <v>45</v>
      </c>
      <c r="L42" s="634">
        <v>38</v>
      </c>
    </row>
    <row r="43" spans="1:12" x14ac:dyDescent="0.45">
      <c r="A43" s="640" t="s">
        <v>92</v>
      </c>
      <c r="B43" s="634">
        <v>87</v>
      </c>
      <c r="C43" s="634">
        <v>92</v>
      </c>
      <c r="D43" s="634">
        <v>120</v>
      </c>
      <c r="E43" s="634">
        <v>105</v>
      </c>
      <c r="F43" s="634">
        <v>113</v>
      </c>
      <c r="G43" s="634">
        <v>110</v>
      </c>
      <c r="H43" s="634">
        <v>110</v>
      </c>
      <c r="I43" s="634">
        <v>110</v>
      </c>
      <c r="J43" s="634">
        <v>91</v>
      </c>
      <c r="K43" s="634">
        <v>93</v>
      </c>
      <c r="L43" s="634">
        <v>97</v>
      </c>
    </row>
    <row r="44" spans="1:12" x14ac:dyDescent="0.45">
      <c r="A44" s="640" t="s">
        <v>93</v>
      </c>
      <c r="B44" s="631" t="s">
        <v>60</v>
      </c>
      <c r="C44" s="631" t="s">
        <v>60</v>
      </c>
      <c r="D44" s="634">
        <v>96</v>
      </c>
      <c r="E44" s="634">
        <v>289</v>
      </c>
      <c r="F44" s="634">
        <v>273</v>
      </c>
      <c r="G44" s="634">
        <v>300</v>
      </c>
      <c r="H44" s="634">
        <v>396</v>
      </c>
      <c r="I44" s="634">
        <v>381</v>
      </c>
      <c r="J44" s="634">
        <v>379</v>
      </c>
      <c r="K44" s="634">
        <v>455</v>
      </c>
      <c r="L44" s="634">
        <v>455</v>
      </c>
    </row>
    <row r="45" spans="1:12" x14ac:dyDescent="0.45">
      <c r="A45" s="640" t="s">
        <v>94</v>
      </c>
      <c r="B45" s="634">
        <v>317</v>
      </c>
      <c r="C45" s="634">
        <v>337</v>
      </c>
      <c r="D45" s="634">
        <v>373</v>
      </c>
      <c r="E45" s="634">
        <v>376</v>
      </c>
      <c r="F45" s="634">
        <v>354</v>
      </c>
      <c r="G45" s="634">
        <v>361</v>
      </c>
      <c r="H45" s="634">
        <v>379</v>
      </c>
      <c r="I45" s="634">
        <v>376</v>
      </c>
      <c r="J45" s="634">
        <v>318</v>
      </c>
      <c r="K45" s="634">
        <v>331</v>
      </c>
      <c r="L45" s="634">
        <v>321</v>
      </c>
    </row>
    <row r="46" spans="1:12" x14ac:dyDescent="0.45">
      <c r="A46" s="640" t="s">
        <v>95</v>
      </c>
      <c r="B46" s="631" t="s">
        <v>60</v>
      </c>
      <c r="C46" s="631" t="s">
        <v>60</v>
      </c>
      <c r="D46" s="631" t="s">
        <v>60</v>
      </c>
      <c r="E46" s="631" t="s">
        <v>60</v>
      </c>
      <c r="F46" s="631" t="s">
        <v>60</v>
      </c>
      <c r="G46" s="634">
        <v>69</v>
      </c>
      <c r="H46" s="634">
        <v>65</v>
      </c>
      <c r="I46" s="634">
        <v>94</v>
      </c>
      <c r="J46" s="634">
        <v>115</v>
      </c>
      <c r="K46" s="634">
        <v>117</v>
      </c>
      <c r="L46" s="634">
        <v>107</v>
      </c>
    </row>
    <row r="47" spans="1:12" x14ac:dyDescent="0.45">
      <c r="A47" s="640" t="s">
        <v>96</v>
      </c>
      <c r="B47" s="634">
        <v>162</v>
      </c>
      <c r="C47" s="634">
        <v>149</v>
      </c>
      <c r="D47" s="634">
        <v>177</v>
      </c>
      <c r="E47" s="634">
        <v>185</v>
      </c>
      <c r="F47" s="634">
        <v>185</v>
      </c>
      <c r="G47" s="634">
        <v>193</v>
      </c>
      <c r="H47" s="634">
        <v>205</v>
      </c>
      <c r="I47" s="634">
        <v>174</v>
      </c>
      <c r="J47" s="634">
        <v>197</v>
      </c>
      <c r="K47" s="634">
        <v>198</v>
      </c>
      <c r="L47" s="634">
        <v>187</v>
      </c>
    </row>
    <row r="48" spans="1:12" x14ac:dyDescent="0.45">
      <c r="A48" s="640" t="s">
        <v>97</v>
      </c>
      <c r="B48" s="634">
        <v>411</v>
      </c>
      <c r="C48" s="634">
        <v>391</v>
      </c>
      <c r="D48" s="634">
        <v>469</v>
      </c>
      <c r="E48" s="634">
        <v>439</v>
      </c>
      <c r="F48" s="634">
        <v>456</v>
      </c>
      <c r="G48" s="634">
        <v>431</v>
      </c>
      <c r="H48" s="634">
        <v>404</v>
      </c>
      <c r="I48" s="634">
        <v>415</v>
      </c>
      <c r="J48" s="634">
        <v>468</v>
      </c>
      <c r="K48" s="634">
        <v>450</v>
      </c>
      <c r="L48" s="634">
        <v>455</v>
      </c>
    </row>
    <row r="49" spans="1:12" x14ac:dyDescent="0.45">
      <c r="A49" s="640" t="s">
        <v>98</v>
      </c>
      <c r="B49" s="634">
        <v>29</v>
      </c>
      <c r="C49" s="634">
        <v>18</v>
      </c>
      <c r="D49" s="634">
        <v>25</v>
      </c>
      <c r="E49" s="634">
        <v>22</v>
      </c>
      <c r="F49" s="634">
        <v>33</v>
      </c>
      <c r="G49" s="634">
        <v>23</v>
      </c>
      <c r="H49" s="634">
        <v>32</v>
      </c>
      <c r="I49" s="634">
        <v>26</v>
      </c>
      <c r="J49" s="634">
        <v>39</v>
      </c>
      <c r="K49" s="634">
        <v>26</v>
      </c>
      <c r="L49" s="634">
        <v>22</v>
      </c>
    </row>
    <row r="50" spans="1:12" x14ac:dyDescent="0.45">
      <c r="A50" s="640" t="s">
        <v>99</v>
      </c>
      <c r="B50" s="634">
        <v>103</v>
      </c>
      <c r="C50" s="634">
        <v>117</v>
      </c>
      <c r="D50" s="634">
        <v>95</v>
      </c>
      <c r="E50" s="634">
        <v>119</v>
      </c>
      <c r="F50" s="634">
        <v>131</v>
      </c>
      <c r="G50" s="634">
        <v>122</v>
      </c>
      <c r="H50" s="634">
        <v>113</v>
      </c>
      <c r="I50" s="634">
        <v>120</v>
      </c>
      <c r="J50" s="634">
        <v>118</v>
      </c>
      <c r="K50" s="634">
        <v>112</v>
      </c>
      <c r="L50" s="634">
        <v>110</v>
      </c>
    </row>
    <row r="51" spans="1:12" x14ac:dyDescent="0.45">
      <c r="A51" s="640" t="s">
        <v>100</v>
      </c>
      <c r="B51" s="631" t="s">
        <v>60</v>
      </c>
      <c r="C51" s="631" t="s">
        <v>60</v>
      </c>
      <c r="D51" s="631" t="s">
        <v>60</v>
      </c>
      <c r="E51" s="631" t="s">
        <v>60</v>
      </c>
      <c r="F51" s="631" t="s">
        <v>60</v>
      </c>
      <c r="G51" s="634">
        <v>39</v>
      </c>
      <c r="H51" s="634">
        <v>30</v>
      </c>
      <c r="I51" s="634">
        <v>45</v>
      </c>
      <c r="J51" s="634">
        <v>33</v>
      </c>
      <c r="K51" s="634">
        <v>49</v>
      </c>
      <c r="L51" s="634">
        <v>35</v>
      </c>
    </row>
    <row r="52" spans="1:12" x14ac:dyDescent="0.45">
      <c r="A52" s="640" t="s">
        <v>101</v>
      </c>
      <c r="B52" s="631" t="s">
        <v>60</v>
      </c>
      <c r="C52" s="631" t="s">
        <v>60</v>
      </c>
      <c r="D52" s="631" t="s">
        <v>60</v>
      </c>
      <c r="E52" s="631" t="s">
        <v>60</v>
      </c>
      <c r="F52" s="631" t="s">
        <v>60</v>
      </c>
      <c r="G52" s="631" t="s">
        <v>60</v>
      </c>
      <c r="H52" s="631" t="s">
        <v>60</v>
      </c>
      <c r="I52" s="631" t="s">
        <v>60</v>
      </c>
      <c r="J52" s="631" t="s">
        <v>60</v>
      </c>
      <c r="K52" s="634">
        <v>292</v>
      </c>
      <c r="L52" s="634">
        <v>381</v>
      </c>
    </row>
    <row r="53" spans="1:12" x14ac:dyDescent="0.45">
      <c r="A53" s="640" t="s">
        <v>102</v>
      </c>
      <c r="B53" s="631" t="s">
        <v>60</v>
      </c>
      <c r="C53" s="631" t="s">
        <v>60</v>
      </c>
      <c r="D53" s="634">
        <v>42</v>
      </c>
      <c r="E53" s="634">
        <v>178</v>
      </c>
      <c r="F53" s="634">
        <v>215</v>
      </c>
      <c r="G53" s="634">
        <v>214</v>
      </c>
      <c r="H53" s="634">
        <v>213</v>
      </c>
      <c r="I53" s="634">
        <v>203</v>
      </c>
      <c r="J53" s="634">
        <v>209</v>
      </c>
      <c r="K53" s="634">
        <v>215</v>
      </c>
      <c r="L53" s="634">
        <v>209</v>
      </c>
    </row>
    <row r="54" spans="1:12" x14ac:dyDescent="0.45">
      <c r="A54" s="640" t="s">
        <v>103</v>
      </c>
      <c r="B54" s="634">
        <v>285</v>
      </c>
      <c r="C54" s="634">
        <v>286</v>
      </c>
      <c r="D54" s="634">
        <v>372</v>
      </c>
      <c r="E54" s="634">
        <v>413</v>
      </c>
      <c r="F54" s="634">
        <v>364</v>
      </c>
      <c r="G54" s="634">
        <v>383</v>
      </c>
      <c r="H54" s="634">
        <v>374</v>
      </c>
      <c r="I54" s="634">
        <v>334</v>
      </c>
      <c r="J54" s="634">
        <v>396</v>
      </c>
      <c r="K54" s="634">
        <v>401</v>
      </c>
      <c r="L54" s="634">
        <v>358</v>
      </c>
    </row>
    <row r="55" spans="1:12" x14ac:dyDescent="0.45">
      <c r="A55" s="640" t="s">
        <v>104</v>
      </c>
      <c r="B55" s="634">
        <v>342</v>
      </c>
      <c r="C55" s="634">
        <v>390</v>
      </c>
      <c r="D55" s="634">
        <v>394</v>
      </c>
      <c r="E55" s="634">
        <v>424</v>
      </c>
      <c r="F55" s="634">
        <v>434</v>
      </c>
      <c r="G55" s="634">
        <v>452</v>
      </c>
      <c r="H55" s="634">
        <v>449</v>
      </c>
      <c r="I55" s="634">
        <v>455</v>
      </c>
      <c r="J55" s="634">
        <v>471</v>
      </c>
      <c r="K55" s="634">
        <v>455</v>
      </c>
      <c r="L55" s="634">
        <v>473</v>
      </c>
    </row>
    <row r="56" spans="1:12" x14ac:dyDescent="0.45">
      <c r="A56" s="640" t="s">
        <v>105</v>
      </c>
      <c r="B56" s="634">
        <v>432</v>
      </c>
      <c r="C56" s="634">
        <v>493</v>
      </c>
      <c r="D56" s="634">
        <v>527</v>
      </c>
      <c r="E56" s="634">
        <v>538</v>
      </c>
      <c r="F56" s="634">
        <v>586</v>
      </c>
      <c r="G56" s="634">
        <v>490</v>
      </c>
      <c r="H56" s="634">
        <v>462</v>
      </c>
      <c r="I56" s="634">
        <v>451</v>
      </c>
      <c r="J56" s="634">
        <v>455</v>
      </c>
      <c r="K56" s="634">
        <v>465</v>
      </c>
      <c r="L56" s="634">
        <v>480</v>
      </c>
    </row>
    <row r="57" spans="1:12" x14ac:dyDescent="0.45">
      <c r="A57" s="640" t="s">
        <v>106</v>
      </c>
      <c r="B57" s="634">
        <v>724</v>
      </c>
      <c r="C57" s="634">
        <v>780</v>
      </c>
      <c r="D57" s="634">
        <v>709</v>
      </c>
      <c r="E57" s="634">
        <v>786</v>
      </c>
      <c r="F57" s="634">
        <v>763</v>
      </c>
      <c r="G57" s="634">
        <v>697</v>
      </c>
      <c r="H57" s="634">
        <v>716</v>
      </c>
      <c r="I57" s="634">
        <v>621</v>
      </c>
      <c r="J57" s="634">
        <v>646</v>
      </c>
      <c r="K57" s="634">
        <v>671</v>
      </c>
      <c r="L57" s="634">
        <v>631</v>
      </c>
    </row>
    <row r="58" spans="1:12" x14ac:dyDescent="0.45">
      <c r="A58" s="640" t="s">
        <v>107</v>
      </c>
      <c r="B58" s="634">
        <v>690</v>
      </c>
      <c r="C58" s="634">
        <v>741</v>
      </c>
      <c r="D58" s="634">
        <v>777</v>
      </c>
      <c r="E58" s="634">
        <v>883</v>
      </c>
      <c r="F58" s="634">
        <v>983</v>
      </c>
      <c r="G58" s="634">
        <v>954</v>
      </c>
      <c r="H58" s="634">
        <v>958</v>
      </c>
      <c r="I58" s="634">
        <v>1053</v>
      </c>
      <c r="J58" s="634">
        <v>1017</v>
      </c>
      <c r="K58" s="634">
        <v>1048</v>
      </c>
      <c r="L58" s="634">
        <v>1091</v>
      </c>
    </row>
    <row r="59" spans="1:12" x14ac:dyDescent="0.45">
      <c r="A59" s="640" t="s">
        <v>108</v>
      </c>
      <c r="B59" s="634">
        <v>163</v>
      </c>
      <c r="C59" s="634">
        <v>148</v>
      </c>
      <c r="D59" s="634">
        <v>164</v>
      </c>
      <c r="E59" s="634">
        <v>176</v>
      </c>
      <c r="F59" s="634">
        <v>174</v>
      </c>
      <c r="G59" s="634">
        <v>180</v>
      </c>
      <c r="H59" s="634">
        <v>163</v>
      </c>
      <c r="I59" s="634">
        <v>183</v>
      </c>
      <c r="J59" s="634">
        <v>177</v>
      </c>
      <c r="K59" s="634">
        <v>175</v>
      </c>
      <c r="L59" s="634">
        <v>186</v>
      </c>
    </row>
    <row r="60" spans="1:12" x14ac:dyDescent="0.45">
      <c r="A60" s="640" t="s">
        <v>109</v>
      </c>
      <c r="B60" s="634">
        <v>21</v>
      </c>
      <c r="C60" s="634">
        <v>27</v>
      </c>
      <c r="D60" s="634">
        <v>16</v>
      </c>
      <c r="E60" s="634">
        <v>23</v>
      </c>
      <c r="F60" s="634">
        <v>24</v>
      </c>
      <c r="G60" s="634">
        <v>37</v>
      </c>
      <c r="H60" s="634">
        <v>26</v>
      </c>
      <c r="I60" s="634">
        <v>29</v>
      </c>
      <c r="J60" s="634">
        <v>26</v>
      </c>
      <c r="K60" s="634">
        <v>26</v>
      </c>
      <c r="L60" s="634">
        <v>31</v>
      </c>
    </row>
    <row r="61" spans="1:12" x14ac:dyDescent="0.45">
      <c r="A61" s="640" t="s">
        <v>110</v>
      </c>
      <c r="B61" s="634">
        <v>93</v>
      </c>
      <c r="C61" s="634">
        <v>80</v>
      </c>
      <c r="D61" s="634">
        <v>105</v>
      </c>
      <c r="E61" s="634">
        <v>105</v>
      </c>
      <c r="F61" s="634">
        <v>106</v>
      </c>
      <c r="G61" s="634">
        <v>79</v>
      </c>
      <c r="H61" s="634">
        <v>83</v>
      </c>
      <c r="I61" s="634">
        <v>95</v>
      </c>
      <c r="J61" s="634">
        <v>95</v>
      </c>
      <c r="K61" s="634">
        <v>99</v>
      </c>
      <c r="L61" s="634">
        <v>87</v>
      </c>
    </row>
    <row r="62" spans="1:12" x14ac:dyDescent="0.45">
      <c r="A62" s="640" t="s">
        <v>111</v>
      </c>
      <c r="B62" s="634">
        <v>315</v>
      </c>
      <c r="C62" s="634">
        <v>329</v>
      </c>
      <c r="D62" s="634">
        <v>292</v>
      </c>
      <c r="E62" s="634">
        <v>281</v>
      </c>
      <c r="F62" s="634">
        <v>343</v>
      </c>
      <c r="G62" s="634">
        <v>290</v>
      </c>
      <c r="H62" s="634">
        <v>301</v>
      </c>
      <c r="I62" s="634">
        <v>308</v>
      </c>
      <c r="J62" s="634">
        <v>286</v>
      </c>
      <c r="K62" s="634">
        <v>292</v>
      </c>
      <c r="L62" s="634">
        <v>243</v>
      </c>
    </row>
    <row r="63" spans="1:12" x14ac:dyDescent="0.45">
      <c r="A63" s="640" t="s">
        <v>112</v>
      </c>
      <c r="B63" s="634">
        <v>208</v>
      </c>
      <c r="C63" s="634">
        <v>221</v>
      </c>
      <c r="D63" s="634">
        <v>243</v>
      </c>
      <c r="E63" s="634">
        <v>241</v>
      </c>
      <c r="F63" s="634">
        <v>244</v>
      </c>
      <c r="G63" s="634">
        <v>258</v>
      </c>
      <c r="H63" s="634">
        <v>226</v>
      </c>
      <c r="I63" s="634">
        <v>254</v>
      </c>
      <c r="J63" s="634">
        <v>210</v>
      </c>
      <c r="K63" s="634">
        <v>208</v>
      </c>
      <c r="L63" s="634">
        <v>210</v>
      </c>
    </row>
    <row r="64" spans="1:12" x14ac:dyDescent="0.45">
      <c r="A64" s="640" t="s">
        <v>113</v>
      </c>
      <c r="B64" s="634">
        <v>50</v>
      </c>
      <c r="C64" s="634">
        <v>62</v>
      </c>
      <c r="D64" s="634">
        <v>47</v>
      </c>
      <c r="E64" s="634">
        <v>47</v>
      </c>
      <c r="F64" s="634">
        <v>48</v>
      </c>
      <c r="G64" s="634">
        <v>52</v>
      </c>
      <c r="H64" s="634">
        <v>46</v>
      </c>
      <c r="I64" s="634">
        <v>41</v>
      </c>
      <c r="J64" s="634">
        <v>37</v>
      </c>
      <c r="K64" s="634">
        <v>48</v>
      </c>
      <c r="L64" s="634">
        <v>57</v>
      </c>
    </row>
    <row r="65" spans="1:12" ht="15" customHeight="1" x14ac:dyDescent="0.45">
      <c r="A65" s="640" t="s">
        <v>114</v>
      </c>
      <c r="B65" s="634">
        <v>31</v>
      </c>
      <c r="C65" s="634">
        <v>26</v>
      </c>
      <c r="D65" s="634">
        <v>20</v>
      </c>
      <c r="E65" s="634">
        <v>29</v>
      </c>
      <c r="F65" s="634">
        <v>26</v>
      </c>
      <c r="G65" s="634">
        <v>19</v>
      </c>
      <c r="H65" s="634">
        <v>18</v>
      </c>
      <c r="I65" s="634">
        <v>25</v>
      </c>
      <c r="J65" s="634">
        <v>21</v>
      </c>
      <c r="K65" s="634">
        <v>29</v>
      </c>
      <c r="L65" s="634">
        <v>20</v>
      </c>
    </row>
    <row r="66" spans="1:12" x14ac:dyDescent="0.45">
      <c r="A66" s="640" t="s">
        <v>115</v>
      </c>
      <c r="B66" s="634">
        <v>38</v>
      </c>
      <c r="C66" s="634">
        <v>40</v>
      </c>
      <c r="D66" s="634">
        <v>32</v>
      </c>
      <c r="E66" s="634">
        <v>26</v>
      </c>
      <c r="F66" s="634">
        <v>13</v>
      </c>
      <c r="G66" s="634">
        <v>28</v>
      </c>
      <c r="H66" s="634">
        <v>15</v>
      </c>
      <c r="I66" s="634">
        <v>19</v>
      </c>
      <c r="J66" s="634">
        <v>25</v>
      </c>
      <c r="K66" s="634">
        <v>17</v>
      </c>
      <c r="L66" s="634">
        <v>18</v>
      </c>
    </row>
    <row r="67" spans="1:12" x14ac:dyDescent="0.45">
      <c r="A67" s="640" t="s">
        <v>116</v>
      </c>
      <c r="B67" s="631" t="s">
        <v>60</v>
      </c>
      <c r="C67" s="631" t="s">
        <v>60</v>
      </c>
      <c r="D67" s="631" t="s">
        <v>60</v>
      </c>
      <c r="E67" s="631" t="s">
        <v>60</v>
      </c>
      <c r="F67" s="631" t="s">
        <v>60</v>
      </c>
      <c r="G67" s="634">
        <v>53</v>
      </c>
      <c r="H67" s="634">
        <v>71</v>
      </c>
      <c r="I67" s="634">
        <v>57</v>
      </c>
      <c r="J67" s="634">
        <v>67</v>
      </c>
      <c r="K67" s="634">
        <v>59</v>
      </c>
      <c r="L67" s="634">
        <v>64</v>
      </c>
    </row>
    <row r="68" spans="1:12" x14ac:dyDescent="0.45">
      <c r="A68" s="640" t="s">
        <v>117</v>
      </c>
      <c r="B68" s="634">
        <v>102</v>
      </c>
      <c r="C68" s="634">
        <v>101</v>
      </c>
      <c r="D68" s="634">
        <v>117</v>
      </c>
      <c r="E68" s="634">
        <v>137</v>
      </c>
      <c r="F68" s="634">
        <v>120</v>
      </c>
      <c r="G68" s="634">
        <v>99</v>
      </c>
      <c r="H68" s="634">
        <v>96</v>
      </c>
      <c r="I68" s="634">
        <v>101</v>
      </c>
      <c r="J68" s="634">
        <v>99</v>
      </c>
      <c r="K68" s="634">
        <v>117</v>
      </c>
      <c r="L68" s="634">
        <v>105</v>
      </c>
    </row>
    <row r="69" spans="1:12" x14ac:dyDescent="0.45">
      <c r="A69" s="640" t="s">
        <v>118</v>
      </c>
      <c r="B69" s="631" t="s">
        <v>60</v>
      </c>
      <c r="C69" s="631" t="s">
        <v>60</v>
      </c>
      <c r="D69" s="631" t="s">
        <v>60</v>
      </c>
      <c r="E69" s="631" t="s">
        <v>60</v>
      </c>
      <c r="F69" s="631" t="s">
        <v>60</v>
      </c>
      <c r="G69" s="634">
        <v>134</v>
      </c>
      <c r="H69" s="634">
        <v>178</v>
      </c>
      <c r="I69" s="634">
        <v>162</v>
      </c>
      <c r="J69" s="634">
        <v>162</v>
      </c>
      <c r="K69" s="634">
        <v>163</v>
      </c>
      <c r="L69" s="634">
        <v>164</v>
      </c>
    </row>
    <row r="70" spans="1:12" x14ac:dyDescent="0.45">
      <c r="A70" s="640" t="s">
        <v>119</v>
      </c>
      <c r="B70" s="631" t="s">
        <v>60</v>
      </c>
      <c r="C70" s="631" t="s">
        <v>60</v>
      </c>
      <c r="D70" s="631" t="s">
        <v>60</v>
      </c>
      <c r="E70" s="631" t="s">
        <v>60</v>
      </c>
      <c r="F70" s="631" t="s">
        <v>60</v>
      </c>
      <c r="G70" s="631" t="s">
        <v>60</v>
      </c>
      <c r="H70" s="631" t="s">
        <v>60</v>
      </c>
      <c r="I70" s="631" t="s">
        <v>60</v>
      </c>
      <c r="J70" s="631" t="s">
        <v>60</v>
      </c>
      <c r="K70" s="634">
        <v>36</v>
      </c>
      <c r="L70" s="634">
        <v>47</v>
      </c>
    </row>
    <row r="71" spans="1:12" x14ac:dyDescent="0.45">
      <c r="A71" s="640" t="s">
        <v>120</v>
      </c>
      <c r="B71" s="634">
        <v>103</v>
      </c>
      <c r="C71" s="634">
        <v>101</v>
      </c>
      <c r="D71" s="634">
        <v>79</v>
      </c>
      <c r="E71" s="634">
        <v>61</v>
      </c>
      <c r="F71" s="634">
        <v>79</v>
      </c>
      <c r="G71" s="634">
        <v>72</v>
      </c>
      <c r="H71" s="634">
        <v>65</v>
      </c>
      <c r="I71" s="634">
        <v>51</v>
      </c>
      <c r="J71" s="634">
        <v>40</v>
      </c>
      <c r="K71" s="634">
        <v>32</v>
      </c>
      <c r="L71" s="634">
        <v>46</v>
      </c>
    </row>
    <row r="72" spans="1:12" x14ac:dyDescent="0.45">
      <c r="A72" s="640" t="s">
        <v>121</v>
      </c>
      <c r="B72" s="634">
        <v>189</v>
      </c>
      <c r="C72" s="634">
        <v>187</v>
      </c>
      <c r="D72" s="634">
        <v>231</v>
      </c>
      <c r="E72" s="634">
        <v>150</v>
      </c>
      <c r="F72" s="634">
        <v>173</v>
      </c>
      <c r="G72" s="634">
        <v>184</v>
      </c>
      <c r="H72" s="634">
        <v>168</v>
      </c>
      <c r="I72" s="634">
        <v>223</v>
      </c>
      <c r="J72" s="634">
        <v>256</v>
      </c>
      <c r="K72" s="634">
        <v>245</v>
      </c>
      <c r="L72" s="634">
        <v>261</v>
      </c>
    </row>
    <row r="73" spans="1:12" x14ac:dyDescent="0.45">
      <c r="A73" s="640" t="s">
        <v>122</v>
      </c>
      <c r="B73" s="634">
        <v>198</v>
      </c>
      <c r="C73" s="634">
        <v>121</v>
      </c>
      <c r="D73" s="634">
        <v>108</v>
      </c>
      <c r="E73" s="634">
        <v>82</v>
      </c>
      <c r="F73" s="634">
        <v>81</v>
      </c>
      <c r="G73" s="634">
        <v>83</v>
      </c>
      <c r="H73" s="634">
        <v>64</v>
      </c>
      <c r="I73" s="634">
        <v>92</v>
      </c>
      <c r="J73" s="634">
        <v>103</v>
      </c>
      <c r="K73" s="634">
        <v>66</v>
      </c>
      <c r="L73" s="634">
        <v>73</v>
      </c>
    </row>
    <row r="74" spans="1:12" x14ac:dyDescent="0.45">
      <c r="A74" s="5" t="s">
        <v>8</v>
      </c>
      <c r="B74" s="634">
        <v>1783</v>
      </c>
      <c r="C74" s="634">
        <v>1905</v>
      </c>
      <c r="D74" s="634">
        <v>2143</v>
      </c>
      <c r="E74" s="634">
        <v>2091</v>
      </c>
      <c r="F74" s="634">
        <v>2095</v>
      </c>
      <c r="G74" s="634">
        <v>2173</v>
      </c>
      <c r="H74" s="634">
        <v>2177</v>
      </c>
      <c r="I74" s="634">
        <v>2387</v>
      </c>
      <c r="J74" s="634">
        <v>2529</v>
      </c>
      <c r="K74" s="634">
        <v>2279</v>
      </c>
      <c r="L74" s="634">
        <v>2280</v>
      </c>
    </row>
    <row r="75" spans="1:12" x14ac:dyDescent="0.45">
      <c r="A75" s="640" t="s">
        <v>123</v>
      </c>
      <c r="B75" s="634">
        <v>42</v>
      </c>
      <c r="C75" s="634">
        <v>75</v>
      </c>
      <c r="D75" s="634">
        <v>58</v>
      </c>
      <c r="E75" s="634">
        <v>69</v>
      </c>
      <c r="F75" s="634">
        <v>42</v>
      </c>
      <c r="G75" s="634">
        <v>66</v>
      </c>
      <c r="H75" s="634">
        <v>56</v>
      </c>
      <c r="I75" s="634">
        <v>67</v>
      </c>
      <c r="J75" s="634">
        <v>70</v>
      </c>
      <c r="K75" s="634">
        <v>77</v>
      </c>
      <c r="L75" s="634">
        <v>81</v>
      </c>
    </row>
    <row r="76" spans="1:12" x14ac:dyDescent="0.45">
      <c r="A76" s="640" t="s">
        <v>124</v>
      </c>
      <c r="B76" s="634">
        <v>42</v>
      </c>
      <c r="C76" s="634">
        <v>43</v>
      </c>
      <c r="D76" s="634">
        <v>37</v>
      </c>
      <c r="E76" s="634">
        <v>43</v>
      </c>
      <c r="F76" s="634">
        <v>37</v>
      </c>
      <c r="G76" s="631" t="s">
        <v>60</v>
      </c>
      <c r="H76" s="631" t="s">
        <v>60</v>
      </c>
      <c r="I76" s="631" t="s">
        <v>60</v>
      </c>
      <c r="J76" s="631" t="s">
        <v>60</v>
      </c>
      <c r="K76" s="631" t="s">
        <v>60</v>
      </c>
      <c r="L76" s="631" t="s">
        <v>60</v>
      </c>
    </row>
    <row r="77" spans="1:12" x14ac:dyDescent="0.45">
      <c r="A77" s="640" t="s">
        <v>125</v>
      </c>
      <c r="B77" s="634">
        <v>229</v>
      </c>
      <c r="C77" s="634">
        <v>229</v>
      </c>
      <c r="D77" s="634">
        <v>293</v>
      </c>
      <c r="E77" s="634">
        <v>305</v>
      </c>
      <c r="F77" s="634">
        <v>273</v>
      </c>
      <c r="G77" s="634">
        <v>324</v>
      </c>
      <c r="H77" s="634">
        <v>314</v>
      </c>
      <c r="I77" s="634">
        <v>365</v>
      </c>
      <c r="J77" s="634">
        <v>353</v>
      </c>
      <c r="K77" s="631" t="s">
        <v>60</v>
      </c>
      <c r="L77" s="631" t="s">
        <v>60</v>
      </c>
    </row>
    <row r="78" spans="1:12" x14ac:dyDescent="0.45">
      <c r="A78" s="640" t="s">
        <v>126</v>
      </c>
      <c r="B78" s="631" t="s">
        <v>60</v>
      </c>
      <c r="C78" s="631" t="s">
        <v>60</v>
      </c>
      <c r="D78" s="631" t="s">
        <v>60</v>
      </c>
      <c r="E78" s="631" t="s">
        <v>60</v>
      </c>
      <c r="F78" s="631" t="s">
        <v>60</v>
      </c>
      <c r="G78" s="634">
        <v>10</v>
      </c>
      <c r="H78" s="634">
        <v>15</v>
      </c>
      <c r="I78" s="634">
        <v>14</v>
      </c>
      <c r="J78" s="634">
        <v>13</v>
      </c>
      <c r="K78" s="634">
        <v>14</v>
      </c>
      <c r="L78" s="634">
        <v>13</v>
      </c>
    </row>
    <row r="79" spans="1:12" x14ac:dyDescent="0.45">
      <c r="A79" s="640" t="s">
        <v>127</v>
      </c>
      <c r="B79" s="631" t="s">
        <v>60</v>
      </c>
      <c r="C79" s="631" t="s">
        <v>60</v>
      </c>
      <c r="D79" s="631" t="s">
        <v>60</v>
      </c>
      <c r="E79" s="631" t="s">
        <v>60</v>
      </c>
      <c r="F79" s="631" t="s">
        <v>60</v>
      </c>
      <c r="G79" s="631" t="s">
        <v>60</v>
      </c>
      <c r="H79" s="631" t="s">
        <v>60</v>
      </c>
      <c r="I79" s="631" t="s">
        <v>60</v>
      </c>
      <c r="J79" s="631" t="s">
        <v>60</v>
      </c>
      <c r="K79" s="634">
        <v>88</v>
      </c>
      <c r="L79" s="634">
        <v>126</v>
      </c>
    </row>
    <row r="80" spans="1:12" x14ac:dyDescent="0.45">
      <c r="A80" s="640" t="s">
        <v>128</v>
      </c>
      <c r="B80" s="634">
        <v>70</v>
      </c>
      <c r="C80" s="634">
        <v>71</v>
      </c>
      <c r="D80" s="634">
        <v>105</v>
      </c>
      <c r="E80" s="634">
        <v>70</v>
      </c>
      <c r="F80" s="634">
        <v>70</v>
      </c>
      <c r="G80" s="634">
        <v>75</v>
      </c>
      <c r="H80" s="634">
        <v>84</v>
      </c>
      <c r="I80" s="634">
        <v>51</v>
      </c>
      <c r="J80" s="634">
        <v>89</v>
      </c>
      <c r="K80" s="634">
        <v>89</v>
      </c>
      <c r="L80" s="634">
        <v>70</v>
      </c>
    </row>
    <row r="81" spans="1:12" x14ac:dyDescent="0.45">
      <c r="A81" s="640" t="s">
        <v>129</v>
      </c>
      <c r="B81" s="634">
        <v>153</v>
      </c>
      <c r="C81" s="634">
        <v>189</v>
      </c>
      <c r="D81" s="634">
        <v>190</v>
      </c>
      <c r="E81" s="634">
        <v>212</v>
      </c>
      <c r="F81" s="634">
        <v>211</v>
      </c>
      <c r="G81" s="634">
        <v>215</v>
      </c>
      <c r="H81" s="634">
        <v>198</v>
      </c>
      <c r="I81" s="634">
        <v>228</v>
      </c>
      <c r="J81" s="634">
        <v>214</v>
      </c>
      <c r="K81" s="634">
        <v>249</v>
      </c>
      <c r="L81" s="634">
        <v>264</v>
      </c>
    </row>
    <row r="82" spans="1:12" x14ac:dyDescent="0.45">
      <c r="A82" s="640" t="s">
        <v>130</v>
      </c>
      <c r="B82" s="631" t="s">
        <v>60</v>
      </c>
      <c r="C82" s="631" t="s">
        <v>60</v>
      </c>
      <c r="D82" s="631" t="s">
        <v>60</v>
      </c>
      <c r="E82" s="631" t="s">
        <v>60</v>
      </c>
      <c r="F82" s="631" t="s">
        <v>60</v>
      </c>
      <c r="G82" s="634">
        <v>61</v>
      </c>
      <c r="H82" s="634">
        <v>74</v>
      </c>
      <c r="I82" s="634">
        <v>80</v>
      </c>
      <c r="J82" s="634">
        <v>93</v>
      </c>
      <c r="K82" s="634">
        <v>103</v>
      </c>
      <c r="L82" s="634">
        <v>84</v>
      </c>
    </row>
    <row r="83" spans="1:12" x14ac:dyDescent="0.45">
      <c r="A83" s="640" t="s">
        <v>131</v>
      </c>
      <c r="B83" s="634">
        <v>421</v>
      </c>
      <c r="C83" s="634">
        <v>415</v>
      </c>
      <c r="D83" s="634">
        <v>484</v>
      </c>
      <c r="E83" s="634">
        <v>504</v>
      </c>
      <c r="F83" s="634">
        <v>511</v>
      </c>
      <c r="G83" s="634">
        <v>482</v>
      </c>
      <c r="H83" s="634">
        <v>523</v>
      </c>
      <c r="I83" s="634">
        <v>552</v>
      </c>
      <c r="J83" s="634">
        <v>510</v>
      </c>
      <c r="K83" s="634">
        <v>580</v>
      </c>
      <c r="L83" s="634">
        <v>536</v>
      </c>
    </row>
    <row r="84" spans="1:12" x14ac:dyDescent="0.45">
      <c r="A84" s="640" t="s">
        <v>132</v>
      </c>
      <c r="B84" s="631" t="s">
        <v>60</v>
      </c>
      <c r="C84" s="631" t="s">
        <v>60</v>
      </c>
      <c r="D84" s="631" t="s">
        <v>60</v>
      </c>
      <c r="E84" s="631" t="s">
        <v>60</v>
      </c>
      <c r="F84" s="631" t="s">
        <v>60</v>
      </c>
      <c r="G84" s="634">
        <v>15</v>
      </c>
      <c r="H84" s="634">
        <v>22</v>
      </c>
      <c r="I84" s="634">
        <v>15</v>
      </c>
      <c r="J84" s="634">
        <v>20</v>
      </c>
      <c r="K84" s="634">
        <v>15</v>
      </c>
      <c r="L84" s="634">
        <v>19</v>
      </c>
    </row>
    <row r="85" spans="1:12" x14ac:dyDescent="0.45">
      <c r="A85" s="640" t="s">
        <v>133</v>
      </c>
      <c r="B85" s="634">
        <v>168</v>
      </c>
      <c r="C85" s="634">
        <v>154</v>
      </c>
      <c r="D85" s="634">
        <v>273</v>
      </c>
      <c r="E85" s="634">
        <v>277</v>
      </c>
      <c r="F85" s="634">
        <v>277</v>
      </c>
      <c r="G85" s="634">
        <v>274</v>
      </c>
      <c r="H85" s="634">
        <v>271</v>
      </c>
      <c r="I85" s="634">
        <v>295</v>
      </c>
      <c r="J85" s="634">
        <v>332</v>
      </c>
      <c r="K85" s="634">
        <v>280</v>
      </c>
      <c r="L85" s="634">
        <v>270</v>
      </c>
    </row>
    <row r="86" spans="1:12" x14ac:dyDescent="0.45">
      <c r="A86" s="640" t="s">
        <v>134</v>
      </c>
      <c r="B86" s="634">
        <v>279</v>
      </c>
      <c r="C86" s="634">
        <v>295</v>
      </c>
      <c r="D86" s="634">
        <v>288</v>
      </c>
      <c r="E86" s="634">
        <v>229</v>
      </c>
      <c r="F86" s="634">
        <v>299</v>
      </c>
      <c r="G86" s="634">
        <v>295</v>
      </c>
      <c r="H86" s="634">
        <v>266</v>
      </c>
      <c r="I86" s="634">
        <v>349</v>
      </c>
      <c r="J86" s="634">
        <v>431</v>
      </c>
      <c r="K86" s="634">
        <v>400</v>
      </c>
      <c r="L86" s="634">
        <v>437</v>
      </c>
    </row>
    <row r="87" spans="1:12" x14ac:dyDescent="0.45">
      <c r="A87" s="640" t="s">
        <v>135</v>
      </c>
      <c r="B87" s="634">
        <v>66</v>
      </c>
      <c r="C87" s="634">
        <v>74</v>
      </c>
      <c r="D87" s="634">
        <v>76</v>
      </c>
      <c r="E87" s="634">
        <v>89</v>
      </c>
      <c r="F87" s="634">
        <v>80</v>
      </c>
      <c r="G87" s="634">
        <v>61</v>
      </c>
      <c r="H87" s="634">
        <v>60</v>
      </c>
      <c r="I87" s="634">
        <v>80</v>
      </c>
      <c r="J87" s="634">
        <v>85</v>
      </c>
      <c r="K87" s="634">
        <v>83</v>
      </c>
      <c r="L87" s="634">
        <v>87</v>
      </c>
    </row>
    <row r="88" spans="1:12" x14ac:dyDescent="0.45">
      <c r="A88" s="640" t="s">
        <v>136</v>
      </c>
      <c r="B88" s="634">
        <v>97</v>
      </c>
      <c r="C88" s="634">
        <v>120</v>
      </c>
      <c r="D88" s="634">
        <v>115</v>
      </c>
      <c r="E88" s="634">
        <v>112</v>
      </c>
      <c r="F88" s="634">
        <v>121</v>
      </c>
      <c r="G88" s="634">
        <v>100</v>
      </c>
      <c r="H88" s="634">
        <v>110</v>
      </c>
      <c r="I88" s="634">
        <v>119</v>
      </c>
      <c r="J88" s="634">
        <v>110</v>
      </c>
      <c r="K88" s="634">
        <v>114</v>
      </c>
      <c r="L88" s="634">
        <v>116</v>
      </c>
    </row>
    <row r="89" spans="1:12" x14ac:dyDescent="0.45">
      <c r="A89" s="640" t="s">
        <v>137</v>
      </c>
      <c r="B89" s="634">
        <v>47</v>
      </c>
      <c r="C89" s="634">
        <v>38</v>
      </c>
      <c r="D89" s="634">
        <v>71</v>
      </c>
      <c r="E89" s="634">
        <v>54</v>
      </c>
      <c r="F89" s="634">
        <v>60</v>
      </c>
      <c r="G89" s="634">
        <v>57</v>
      </c>
      <c r="H89" s="634">
        <v>60</v>
      </c>
      <c r="I89" s="634">
        <v>59</v>
      </c>
      <c r="J89" s="634">
        <v>67</v>
      </c>
      <c r="K89" s="634">
        <v>42</v>
      </c>
      <c r="L89" s="634">
        <v>56</v>
      </c>
    </row>
    <row r="90" spans="1:12" x14ac:dyDescent="0.45">
      <c r="A90" s="640" t="s">
        <v>138</v>
      </c>
      <c r="B90" s="634">
        <v>49</v>
      </c>
      <c r="C90" s="634">
        <v>44</v>
      </c>
      <c r="D90" s="634">
        <v>27</v>
      </c>
      <c r="E90" s="634">
        <v>31</v>
      </c>
      <c r="F90" s="634">
        <v>35</v>
      </c>
      <c r="G90" s="634">
        <v>37</v>
      </c>
      <c r="H90" s="634">
        <v>41</v>
      </c>
      <c r="I90" s="634">
        <v>37</v>
      </c>
      <c r="J90" s="634">
        <v>62</v>
      </c>
      <c r="K90" s="634">
        <v>39</v>
      </c>
      <c r="L90" s="634">
        <v>36</v>
      </c>
    </row>
    <row r="91" spans="1:12" x14ac:dyDescent="0.45">
      <c r="A91" s="640" t="s">
        <v>139</v>
      </c>
      <c r="B91" s="634">
        <v>120</v>
      </c>
      <c r="C91" s="634">
        <v>158</v>
      </c>
      <c r="D91" s="634">
        <v>126</v>
      </c>
      <c r="E91" s="634">
        <v>96</v>
      </c>
      <c r="F91" s="634">
        <v>79</v>
      </c>
      <c r="G91" s="634">
        <v>101</v>
      </c>
      <c r="H91" s="634">
        <v>83</v>
      </c>
      <c r="I91" s="634">
        <v>76</v>
      </c>
      <c r="J91" s="634">
        <v>80</v>
      </c>
      <c r="K91" s="634">
        <v>106</v>
      </c>
      <c r="L91" s="634">
        <v>85</v>
      </c>
    </row>
    <row r="92" spans="1:12" x14ac:dyDescent="0.45">
      <c r="A92" s="4" t="s">
        <v>9</v>
      </c>
      <c r="B92" s="634">
        <v>4359</v>
      </c>
      <c r="C92" s="634">
        <v>4686</v>
      </c>
      <c r="D92" s="634">
        <v>4956</v>
      </c>
      <c r="E92" s="634">
        <v>4946</v>
      </c>
      <c r="F92" s="634">
        <v>5161</v>
      </c>
      <c r="G92" s="634">
        <v>4995</v>
      </c>
      <c r="H92" s="634">
        <v>5271</v>
      </c>
      <c r="I92" s="634">
        <v>5420</v>
      </c>
      <c r="J92" s="634">
        <v>5584</v>
      </c>
      <c r="K92" s="634">
        <v>5912</v>
      </c>
      <c r="L92" s="634">
        <v>5924</v>
      </c>
    </row>
    <row r="93" spans="1:12" x14ac:dyDescent="0.45">
      <c r="A93" s="5" t="s">
        <v>140</v>
      </c>
      <c r="B93" s="634">
        <v>2126</v>
      </c>
      <c r="C93" s="634">
        <v>2364</v>
      </c>
      <c r="D93" s="634">
        <v>2318</v>
      </c>
      <c r="E93" s="634">
        <v>2246</v>
      </c>
      <c r="F93" s="634">
        <v>2392</v>
      </c>
      <c r="G93" s="634">
        <v>2304</v>
      </c>
      <c r="H93" s="634">
        <v>2432</v>
      </c>
      <c r="I93" s="634">
        <v>2416</v>
      </c>
      <c r="J93" s="634">
        <v>2484</v>
      </c>
      <c r="K93" s="634">
        <v>2673</v>
      </c>
      <c r="L93" s="634">
        <v>2675</v>
      </c>
    </row>
    <row r="94" spans="1:12" x14ac:dyDescent="0.45">
      <c r="A94" s="640" t="s">
        <v>141</v>
      </c>
      <c r="B94" s="634">
        <v>363</v>
      </c>
      <c r="C94" s="634">
        <v>367</v>
      </c>
      <c r="D94" s="634">
        <v>397</v>
      </c>
      <c r="E94" s="634">
        <v>371</v>
      </c>
      <c r="F94" s="634">
        <v>364</v>
      </c>
      <c r="G94" s="634">
        <v>402</v>
      </c>
      <c r="H94" s="634">
        <v>391</v>
      </c>
      <c r="I94" s="634">
        <v>370</v>
      </c>
      <c r="J94" s="634">
        <v>417</v>
      </c>
      <c r="K94" s="634">
        <v>415</v>
      </c>
      <c r="L94" s="634">
        <v>389</v>
      </c>
    </row>
    <row r="95" spans="1:12" x14ac:dyDescent="0.45">
      <c r="A95" s="640" t="s">
        <v>142</v>
      </c>
      <c r="B95" s="634">
        <v>256</v>
      </c>
      <c r="C95" s="634">
        <v>267</v>
      </c>
      <c r="D95" s="634">
        <v>273</v>
      </c>
      <c r="E95" s="634">
        <v>301</v>
      </c>
      <c r="F95" s="634">
        <v>331</v>
      </c>
      <c r="G95" s="634">
        <v>294</v>
      </c>
      <c r="H95" s="634">
        <v>320</v>
      </c>
      <c r="I95" s="634">
        <v>307</v>
      </c>
      <c r="J95" s="634">
        <v>297</v>
      </c>
      <c r="K95" s="634">
        <v>372</v>
      </c>
      <c r="L95" s="634">
        <v>354</v>
      </c>
    </row>
    <row r="96" spans="1:12" ht="15.75" x14ac:dyDescent="0.45">
      <c r="A96" s="640" t="s">
        <v>143</v>
      </c>
      <c r="B96" s="634">
        <v>110</v>
      </c>
      <c r="C96" s="634">
        <v>150</v>
      </c>
      <c r="D96" s="631" t="s">
        <v>60</v>
      </c>
      <c r="E96" s="631" t="s">
        <v>60</v>
      </c>
      <c r="F96" s="631" t="s">
        <v>60</v>
      </c>
      <c r="G96" s="631" t="s">
        <v>60</v>
      </c>
      <c r="H96" s="631" t="s">
        <v>60</v>
      </c>
      <c r="I96" s="631" t="s">
        <v>60</v>
      </c>
      <c r="J96" s="631" t="s">
        <v>60</v>
      </c>
      <c r="K96" s="634">
        <v>86</v>
      </c>
      <c r="L96" s="634">
        <v>79</v>
      </c>
    </row>
    <row r="97" spans="1:12" x14ac:dyDescent="0.45">
      <c r="A97" s="640" t="s">
        <v>144</v>
      </c>
      <c r="B97" s="634">
        <v>603</v>
      </c>
      <c r="C97" s="634">
        <v>626</v>
      </c>
      <c r="D97" s="634">
        <v>653</v>
      </c>
      <c r="E97" s="634">
        <v>640</v>
      </c>
      <c r="F97" s="634">
        <v>684</v>
      </c>
      <c r="G97" s="634">
        <v>599</v>
      </c>
      <c r="H97" s="634">
        <v>663</v>
      </c>
      <c r="I97" s="634">
        <v>667</v>
      </c>
      <c r="J97" s="634">
        <v>643</v>
      </c>
      <c r="K97" s="634">
        <v>605</v>
      </c>
      <c r="L97" s="634">
        <v>627</v>
      </c>
    </row>
    <row r="98" spans="1:12" x14ac:dyDescent="0.45">
      <c r="A98" s="640" t="s">
        <v>145</v>
      </c>
      <c r="B98" s="634">
        <v>298</v>
      </c>
      <c r="C98" s="634">
        <v>376</v>
      </c>
      <c r="D98" s="634">
        <v>328</v>
      </c>
      <c r="E98" s="634">
        <v>331</v>
      </c>
      <c r="F98" s="634">
        <v>319</v>
      </c>
      <c r="G98" s="634">
        <v>360</v>
      </c>
      <c r="H98" s="634">
        <v>390</v>
      </c>
      <c r="I98" s="634">
        <v>360</v>
      </c>
      <c r="J98" s="634">
        <v>355</v>
      </c>
      <c r="K98" s="634">
        <v>340</v>
      </c>
      <c r="L98" s="634">
        <v>368</v>
      </c>
    </row>
    <row r="99" spans="1:12" x14ac:dyDescent="0.45">
      <c r="A99" s="640" t="s">
        <v>146</v>
      </c>
      <c r="B99" s="634">
        <v>119</v>
      </c>
      <c r="C99" s="634">
        <v>134</v>
      </c>
      <c r="D99" s="634">
        <v>122</v>
      </c>
      <c r="E99" s="634">
        <v>106</v>
      </c>
      <c r="F99" s="634">
        <v>119</v>
      </c>
      <c r="G99" s="634">
        <v>126</v>
      </c>
      <c r="H99" s="634">
        <v>123</v>
      </c>
      <c r="I99" s="634">
        <v>125</v>
      </c>
      <c r="J99" s="634">
        <v>125</v>
      </c>
      <c r="K99" s="634">
        <v>127</v>
      </c>
      <c r="L99" s="634">
        <v>135</v>
      </c>
    </row>
    <row r="100" spans="1:12" x14ac:dyDescent="0.45">
      <c r="A100" s="640" t="s">
        <v>147</v>
      </c>
      <c r="B100" s="634">
        <v>57</v>
      </c>
      <c r="C100" s="634">
        <v>86</v>
      </c>
      <c r="D100" s="634">
        <v>86</v>
      </c>
      <c r="E100" s="634">
        <v>80</v>
      </c>
      <c r="F100" s="634">
        <v>86</v>
      </c>
      <c r="G100" s="634">
        <v>86</v>
      </c>
      <c r="H100" s="634">
        <v>69</v>
      </c>
      <c r="I100" s="634">
        <v>78</v>
      </c>
      <c r="J100" s="634">
        <v>74</v>
      </c>
      <c r="K100" s="634">
        <v>103</v>
      </c>
      <c r="L100" s="634">
        <v>111</v>
      </c>
    </row>
    <row r="101" spans="1:12" x14ac:dyDescent="0.45">
      <c r="A101" s="640" t="s">
        <v>148</v>
      </c>
      <c r="B101" s="634">
        <v>191</v>
      </c>
      <c r="C101" s="634">
        <v>211</v>
      </c>
      <c r="D101" s="634">
        <v>310</v>
      </c>
      <c r="E101" s="634">
        <v>271</v>
      </c>
      <c r="F101" s="634">
        <v>299</v>
      </c>
      <c r="G101" s="634">
        <v>269</v>
      </c>
      <c r="H101" s="634">
        <v>289</v>
      </c>
      <c r="I101" s="634">
        <v>290</v>
      </c>
      <c r="J101" s="634">
        <v>364</v>
      </c>
      <c r="K101" s="634">
        <v>416</v>
      </c>
      <c r="L101" s="634">
        <v>401</v>
      </c>
    </row>
    <row r="102" spans="1:12" x14ac:dyDescent="0.45">
      <c r="A102" s="640" t="s">
        <v>149</v>
      </c>
      <c r="B102" s="634">
        <v>129</v>
      </c>
      <c r="C102" s="634">
        <v>147</v>
      </c>
      <c r="D102" s="634">
        <v>149</v>
      </c>
      <c r="E102" s="634">
        <v>146</v>
      </c>
      <c r="F102" s="634">
        <v>190</v>
      </c>
      <c r="G102" s="634">
        <v>168</v>
      </c>
      <c r="H102" s="634">
        <v>187</v>
      </c>
      <c r="I102" s="634">
        <v>219</v>
      </c>
      <c r="J102" s="634">
        <v>209</v>
      </c>
      <c r="K102" s="634">
        <v>209</v>
      </c>
      <c r="L102" s="634">
        <v>211</v>
      </c>
    </row>
    <row r="103" spans="1:12" x14ac:dyDescent="0.45">
      <c r="A103" s="5" t="s">
        <v>11</v>
      </c>
      <c r="B103" s="634">
        <v>714</v>
      </c>
      <c r="C103" s="634">
        <v>757</v>
      </c>
      <c r="D103" s="634">
        <v>875</v>
      </c>
      <c r="E103" s="634">
        <v>865</v>
      </c>
      <c r="F103" s="634">
        <v>877</v>
      </c>
      <c r="G103" s="634">
        <v>862</v>
      </c>
      <c r="H103" s="634">
        <v>852</v>
      </c>
      <c r="I103" s="634">
        <v>941</v>
      </c>
      <c r="J103" s="634">
        <v>989</v>
      </c>
      <c r="K103" s="634">
        <v>1099</v>
      </c>
      <c r="L103" s="634">
        <v>1057</v>
      </c>
    </row>
    <row r="104" spans="1:12" x14ac:dyDescent="0.45">
      <c r="A104" s="640" t="s">
        <v>150</v>
      </c>
      <c r="B104" s="634">
        <v>145</v>
      </c>
      <c r="C104" s="634">
        <v>146</v>
      </c>
      <c r="D104" s="634">
        <v>167</v>
      </c>
      <c r="E104" s="634">
        <v>188</v>
      </c>
      <c r="F104" s="634">
        <v>167</v>
      </c>
      <c r="G104" s="634">
        <v>170</v>
      </c>
      <c r="H104" s="634">
        <v>178</v>
      </c>
      <c r="I104" s="634">
        <v>205</v>
      </c>
      <c r="J104" s="634">
        <v>205</v>
      </c>
      <c r="K104" s="634">
        <v>200</v>
      </c>
      <c r="L104" s="634">
        <v>213</v>
      </c>
    </row>
    <row r="105" spans="1:12" x14ac:dyDescent="0.45">
      <c r="A105" s="641" t="s">
        <v>151</v>
      </c>
      <c r="B105" s="634">
        <v>42</v>
      </c>
      <c r="C105" s="634">
        <v>30</v>
      </c>
      <c r="D105" s="634">
        <v>38</v>
      </c>
      <c r="E105" s="634">
        <v>49</v>
      </c>
      <c r="F105" s="634">
        <v>30</v>
      </c>
      <c r="G105" s="634">
        <v>39</v>
      </c>
      <c r="H105" s="634">
        <v>43</v>
      </c>
      <c r="I105" s="634">
        <v>50</v>
      </c>
      <c r="J105" s="634">
        <v>49</v>
      </c>
      <c r="K105" s="634">
        <v>42</v>
      </c>
      <c r="L105" s="634">
        <v>36</v>
      </c>
    </row>
    <row r="106" spans="1:12" x14ac:dyDescent="0.45">
      <c r="A106" s="641" t="s">
        <v>152</v>
      </c>
      <c r="B106" s="634">
        <v>28</v>
      </c>
      <c r="C106" s="634">
        <v>30</v>
      </c>
      <c r="D106" s="634">
        <v>39</v>
      </c>
      <c r="E106" s="634">
        <v>59</v>
      </c>
      <c r="F106" s="634">
        <v>43</v>
      </c>
      <c r="G106" s="634">
        <v>45</v>
      </c>
      <c r="H106" s="634">
        <v>40</v>
      </c>
      <c r="I106" s="634">
        <v>51</v>
      </c>
      <c r="J106" s="634">
        <v>43</v>
      </c>
      <c r="K106" s="634">
        <v>51</v>
      </c>
      <c r="L106" s="634">
        <v>59</v>
      </c>
    </row>
    <row r="107" spans="1:12" x14ac:dyDescent="0.45">
      <c r="A107" s="641" t="s">
        <v>153</v>
      </c>
      <c r="B107" s="634">
        <v>20</v>
      </c>
      <c r="C107" s="634">
        <v>18</v>
      </c>
      <c r="D107" s="634">
        <v>17</v>
      </c>
      <c r="E107" s="634">
        <v>23</v>
      </c>
      <c r="F107" s="634">
        <v>14</v>
      </c>
      <c r="G107" s="634">
        <v>15</v>
      </c>
      <c r="H107" s="634">
        <v>29</v>
      </c>
      <c r="I107" s="634">
        <v>18</v>
      </c>
      <c r="J107" s="634">
        <v>18</v>
      </c>
      <c r="K107" s="634">
        <v>32</v>
      </c>
      <c r="L107" s="634">
        <v>30</v>
      </c>
    </row>
    <row r="108" spans="1:12" x14ac:dyDescent="0.45">
      <c r="A108" s="641" t="s">
        <v>154</v>
      </c>
      <c r="B108" s="634">
        <v>30</v>
      </c>
      <c r="C108" s="634">
        <v>40</v>
      </c>
      <c r="D108" s="634">
        <v>47</v>
      </c>
      <c r="E108" s="634">
        <v>40</v>
      </c>
      <c r="F108" s="634">
        <v>55</v>
      </c>
      <c r="G108" s="634">
        <v>47</v>
      </c>
      <c r="H108" s="634">
        <v>47</v>
      </c>
      <c r="I108" s="634">
        <v>61</v>
      </c>
      <c r="J108" s="634">
        <v>77</v>
      </c>
      <c r="K108" s="634">
        <v>55</v>
      </c>
      <c r="L108" s="634">
        <v>62</v>
      </c>
    </row>
    <row r="109" spans="1:12" x14ac:dyDescent="0.45">
      <c r="A109" s="641" t="s">
        <v>155</v>
      </c>
      <c r="B109" s="634">
        <v>25</v>
      </c>
      <c r="C109" s="634">
        <v>28</v>
      </c>
      <c r="D109" s="634">
        <v>26</v>
      </c>
      <c r="E109" s="634">
        <v>17</v>
      </c>
      <c r="F109" s="634">
        <v>25</v>
      </c>
      <c r="G109" s="634">
        <v>24</v>
      </c>
      <c r="H109" s="634">
        <v>19</v>
      </c>
      <c r="I109" s="634">
        <v>25</v>
      </c>
      <c r="J109" s="634">
        <v>18</v>
      </c>
      <c r="K109" s="634">
        <v>20</v>
      </c>
      <c r="L109" s="634">
        <v>26</v>
      </c>
    </row>
    <row r="110" spans="1:12" x14ac:dyDescent="0.45">
      <c r="A110" s="640" t="s">
        <v>156</v>
      </c>
      <c r="B110" s="634">
        <v>379</v>
      </c>
      <c r="C110" s="634">
        <v>432</v>
      </c>
      <c r="D110" s="634">
        <v>478</v>
      </c>
      <c r="E110" s="634">
        <v>458</v>
      </c>
      <c r="F110" s="634">
        <v>492</v>
      </c>
      <c r="G110" s="634">
        <v>463</v>
      </c>
      <c r="H110" s="634">
        <v>451</v>
      </c>
      <c r="I110" s="634">
        <v>462</v>
      </c>
      <c r="J110" s="634">
        <v>489</v>
      </c>
      <c r="K110" s="634">
        <v>579</v>
      </c>
      <c r="L110" s="634">
        <v>554</v>
      </c>
    </row>
    <row r="111" spans="1:12" x14ac:dyDescent="0.45">
      <c r="A111" s="641" t="s">
        <v>157</v>
      </c>
      <c r="B111" s="634">
        <v>55</v>
      </c>
      <c r="C111" s="634">
        <v>53</v>
      </c>
      <c r="D111" s="634">
        <v>58</v>
      </c>
      <c r="E111" s="634">
        <v>78</v>
      </c>
      <c r="F111" s="634">
        <v>78</v>
      </c>
      <c r="G111" s="634">
        <v>74</v>
      </c>
      <c r="H111" s="634">
        <v>70</v>
      </c>
      <c r="I111" s="634">
        <v>68</v>
      </c>
      <c r="J111" s="634">
        <v>73</v>
      </c>
      <c r="K111" s="634">
        <v>85</v>
      </c>
      <c r="L111" s="634">
        <v>94</v>
      </c>
    </row>
    <row r="112" spans="1:12" x14ac:dyDescent="0.45">
      <c r="A112" s="641" t="s">
        <v>158</v>
      </c>
      <c r="B112" s="634">
        <v>107</v>
      </c>
      <c r="C112" s="634">
        <v>126</v>
      </c>
      <c r="D112" s="634">
        <v>143</v>
      </c>
      <c r="E112" s="634">
        <v>141</v>
      </c>
      <c r="F112" s="634">
        <v>140</v>
      </c>
      <c r="G112" s="634">
        <v>128</v>
      </c>
      <c r="H112" s="634">
        <v>124</v>
      </c>
      <c r="I112" s="634">
        <v>112</v>
      </c>
      <c r="J112" s="634">
        <v>126</v>
      </c>
      <c r="K112" s="634">
        <v>130</v>
      </c>
      <c r="L112" s="634">
        <v>135</v>
      </c>
    </row>
    <row r="113" spans="1:12" x14ac:dyDescent="0.45">
      <c r="A113" s="641" t="s">
        <v>159</v>
      </c>
      <c r="B113" s="634">
        <v>12</v>
      </c>
      <c r="C113" s="634">
        <v>24</v>
      </c>
      <c r="D113" s="634">
        <v>21</v>
      </c>
      <c r="E113" s="634">
        <v>12</v>
      </c>
      <c r="F113" s="634">
        <v>22</v>
      </c>
      <c r="G113" s="634">
        <v>28</v>
      </c>
      <c r="H113" s="634">
        <v>23</v>
      </c>
      <c r="I113" s="634">
        <v>16</v>
      </c>
      <c r="J113" s="634">
        <v>32</v>
      </c>
      <c r="K113" s="634">
        <v>25</v>
      </c>
      <c r="L113" s="634">
        <v>27</v>
      </c>
    </row>
    <row r="114" spans="1:12" x14ac:dyDescent="0.45">
      <c r="A114" s="641" t="s">
        <v>160</v>
      </c>
      <c r="B114" s="634">
        <v>92</v>
      </c>
      <c r="C114" s="634">
        <v>81</v>
      </c>
      <c r="D114" s="634">
        <v>111</v>
      </c>
      <c r="E114" s="634">
        <v>116</v>
      </c>
      <c r="F114" s="634">
        <v>102</v>
      </c>
      <c r="G114" s="634">
        <v>94</v>
      </c>
      <c r="H114" s="634">
        <v>95</v>
      </c>
      <c r="I114" s="634">
        <v>95</v>
      </c>
      <c r="J114" s="634">
        <v>113</v>
      </c>
      <c r="K114" s="634">
        <v>151</v>
      </c>
      <c r="L114" s="634">
        <v>123</v>
      </c>
    </row>
    <row r="115" spans="1:12" x14ac:dyDescent="0.45">
      <c r="A115" s="641" t="s">
        <v>161</v>
      </c>
      <c r="B115" s="634">
        <v>8</v>
      </c>
      <c r="C115" s="634">
        <v>18</v>
      </c>
      <c r="D115" s="634">
        <v>16</v>
      </c>
      <c r="E115" s="634">
        <v>16</v>
      </c>
      <c r="F115" s="634">
        <v>12</v>
      </c>
      <c r="G115" s="634">
        <v>13</v>
      </c>
      <c r="H115" s="634">
        <v>19</v>
      </c>
      <c r="I115" s="634">
        <v>19</v>
      </c>
      <c r="J115" s="634">
        <v>16</v>
      </c>
      <c r="K115" s="634">
        <v>15</v>
      </c>
      <c r="L115" s="634">
        <v>21</v>
      </c>
    </row>
    <row r="116" spans="1:12" x14ac:dyDescent="0.45">
      <c r="A116" s="641" t="s">
        <v>162</v>
      </c>
      <c r="B116" s="634">
        <v>29</v>
      </c>
      <c r="C116" s="634">
        <v>30</v>
      </c>
      <c r="D116" s="634">
        <v>33</v>
      </c>
      <c r="E116" s="634">
        <v>26</v>
      </c>
      <c r="F116" s="634">
        <v>31</v>
      </c>
      <c r="G116" s="634">
        <v>31</v>
      </c>
      <c r="H116" s="634">
        <v>38</v>
      </c>
      <c r="I116" s="634">
        <v>41</v>
      </c>
      <c r="J116" s="634">
        <v>31</v>
      </c>
      <c r="K116" s="634">
        <v>38</v>
      </c>
      <c r="L116" s="634">
        <v>30</v>
      </c>
    </row>
    <row r="117" spans="1:12" x14ac:dyDescent="0.45">
      <c r="A117" s="641" t="s">
        <v>163</v>
      </c>
      <c r="B117" s="634">
        <v>15</v>
      </c>
      <c r="C117" s="634">
        <v>19</v>
      </c>
      <c r="D117" s="634">
        <v>20</v>
      </c>
      <c r="E117" s="634">
        <v>10</v>
      </c>
      <c r="F117" s="634">
        <v>18</v>
      </c>
      <c r="G117" s="634">
        <v>18</v>
      </c>
      <c r="H117" s="634">
        <v>16</v>
      </c>
      <c r="I117" s="634">
        <v>16</v>
      </c>
      <c r="J117" s="634">
        <v>22</v>
      </c>
      <c r="K117" s="634">
        <v>15</v>
      </c>
      <c r="L117" s="634">
        <v>17</v>
      </c>
    </row>
    <row r="118" spans="1:12" x14ac:dyDescent="0.45">
      <c r="A118" s="641" t="s">
        <v>164</v>
      </c>
      <c r="B118" s="634">
        <v>24</v>
      </c>
      <c r="C118" s="634">
        <v>30</v>
      </c>
      <c r="D118" s="634">
        <v>26</v>
      </c>
      <c r="E118" s="634">
        <v>25</v>
      </c>
      <c r="F118" s="634">
        <v>31</v>
      </c>
      <c r="G118" s="634">
        <v>36</v>
      </c>
      <c r="H118" s="634">
        <v>26</v>
      </c>
      <c r="I118" s="634">
        <v>34</v>
      </c>
      <c r="J118" s="634">
        <v>33</v>
      </c>
      <c r="K118" s="634">
        <v>60</v>
      </c>
      <c r="L118" s="634">
        <v>55</v>
      </c>
    </row>
    <row r="119" spans="1:12" x14ac:dyDescent="0.45">
      <c r="A119" s="641" t="s">
        <v>165</v>
      </c>
      <c r="B119" s="634">
        <v>37</v>
      </c>
      <c r="C119" s="634">
        <v>51</v>
      </c>
      <c r="D119" s="634">
        <v>50</v>
      </c>
      <c r="E119" s="634">
        <v>34</v>
      </c>
      <c r="F119" s="634">
        <v>58</v>
      </c>
      <c r="G119" s="634">
        <v>41</v>
      </c>
      <c r="H119" s="634">
        <v>40</v>
      </c>
      <c r="I119" s="634">
        <v>61</v>
      </c>
      <c r="J119" s="634">
        <v>43</v>
      </c>
      <c r="K119" s="634">
        <v>60</v>
      </c>
      <c r="L119" s="634">
        <v>52</v>
      </c>
    </row>
    <row r="120" spans="1:12" x14ac:dyDescent="0.45">
      <c r="A120" s="640" t="s">
        <v>166</v>
      </c>
      <c r="B120" s="634">
        <v>190</v>
      </c>
      <c r="C120" s="634">
        <v>179</v>
      </c>
      <c r="D120" s="634">
        <v>230</v>
      </c>
      <c r="E120" s="634">
        <v>219</v>
      </c>
      <c r="F120" s="634">
        <v>218</v>
      </c>
      <c r="G120" s="634">
        <v>229</v>
      </c>
      <c r="H120" s="634">
        <v>223</v>
      </c>
      <c r="I120" s="634">
        <v>274</v>
      </c>
      <c r="J120" s="634">
        <v>295</v>
      </c>
      <c r="K120" s="634">
        <v>320</v>
      </c>
      <c r="L120" s="634">
        <v>290</v>
      </c>
    </row>
    <row r="121" spans="1:12" x14ac:dyDescent="0.45">
      <c r="A121" s="641" t="s">
        <v>167</v>
      </c>
      <c r="B121" s="634">
        <v>41</v>
      </c>
      <c r="C121" s="634">
        <v>38</v>
      </c>
      <c r="D121" s="634">
        <v>42</v>
      </c>
      <c r="E121" s="634">
        <v>45</v>
      </c>
      <c r="F121" s="634">
        <v>38</v>
      </c>
      <c r="G121" s="634">
        <v>47</v>
      </c>
      <c r="H121" s="634">
        <v>48</v>
      </c>
      <c r="I121" s="634">
        <v>52</v>
      </c>
      <c r="J121" s="634">
        <v>51</v>
      </c>
      <c r="K121" s="634">
        <v>63</v>
      </c>
      <c r="L121" s="634">
        <v>76</v>
      </c>
    </row>
    <row r="122" spans="1:12" x14ac:dyDescent="0.45">
      <c r="A122" s="641" t="s">
        <v>168</v>
      </c>
      <c r="B122" s="631" t="s">
        <v>60</v>
      </c>
      <c r="C122" s="631" t="s">
        <v>60</v>
      </c>
      <c r="D122" s="631" t="s">
        <v>60</v>
      </c>
      <c r="E122" s="631" t="s">
        <v>60</v>
      </c>
      <c r="F122" s="631" t="s">
        <v>60</v>
      </c>
      <c r="G122" s="631" t="s">
        <v>60</v>
      </c>
      <c r="H122" s="631" t="s">
        <v>60</v>
      </c>
      <c r="I122" s="634">
        <v>100</v>
      </c>
      <c r="J122" s="634">
        <v>111</v>
      </c>
      <c r="K122" s="634">
        <v>111</v>
      </c>
      <c r="L122" s="634">
        <v>85</v>
      </c>
    </row>
    <row r="123" spans="1:12" x14ac:dyDescent="0.45">
      <c r="A123" s="641" t="s">
        <v>169</v>
      </c>
      <c r="B123" s="634">
        <v>61</v>
      </c>
      <c r="C123" s="634">
        <v>61</v>
      </c>
      <c r="D123" s="634">
        <v>71</v>
      </c>
      <c r="E123" s="634">
        <v>75</v>
      </c>
      <c r="F123" s="634">
        <v>79</v>
      </c>
      <c r="G123" s="634">
        <v>79</v>
      </c>
      <c r="H123" s="634">
        <v>69</v>
      </c>
      <c r="I123" s="634">
        <v>36</v>
      </c>
      <c r="J123" s="634">
        <v>26</v>
      </c>
      <c r="K123" s="634">
        <v>41</v>
      </c>
      <c r="L123" s="634">
        <v>42</v>
      </c>
    </row>
    <row r="124" spans="1:12" x14ac:dyDescent="0.45">
      <c r="A124" s="641" t="s">
        <v>170</v>
      </c>
      <c r="B124" s="634">
        <v>74</v>
      </c>
      <c r="C124" s="634">
        <v>60</v>
      </c>
      <c r="D124" s="634">
        <v>109</v>
      </c>
      <c r="E124" s="634">
        <v>83</v>
      </c>
      <c r="F124" s="634">
        <v>81</v>
      </c>
      <c r="G124" s="634">
        <v>87</v>
      </c>
      <c r="H124" s="634">
        <v>90</v>
      </c>
      <c r="I124" s="634">
        <v>70</v>
      </c>
      <c r="J124" s="634">
        <v>92</v>
      </c>
      <c r="K124" s="634">
        <v>89</v>
      </c>
      <c r="L124" s="634">
        <v>67</v>
      </c>
    </row>
    <row r="125" spans="1:12" x14ac:dyDescent="0.45">
      <c r="A125" s="641" t="s">
        <v>171</v>
      </c>
      <c r="B125" s="634">
        <v>14</v>
      </c>
      <c r="C125" s="634">
        <v>20</v>
      </c>
      <c r="D125" s="634">
        <v>8</v>
      </c>
      <c r="E125" s="634">
        <v>16</v>
      </c>
      <c r="F125" s="634">
        <v>20</v>
      </c>
      <c r="G125" s="634">
        <v>16</v>
      </c>
      <c r="H125" s="634">
        <v>16</v>
      </c>
      <c r="I125" s="634">
        <v>16</v>
      </c>
      <c r="J125" s="634">
        <v>15</v>
      </c>
      <c r="K125" s="634">
        <v>16</v>
      </c>
      <c r="L125" s="634">
        <v>20</v>
      </c>
    </row>
    <row r="126" spans="1:12" x14ac:dyDescent="0.45">
      <c r="A126" s="5" t="s">
        <v>12</v>
      </c>
      <c r="B126" s="634">
        <v>1519</v>
      </c>
      <c r="C126" s="634">
        <v>1565</v>
      </c>
      <c r="D126" s="634">
        <v>1763</v>
      </c>
      <c r="E126" s="634">
        <v>1835</v>
      </c>
      <c r="F126" s="634">
        <v>1892</v>
      </c>
      <c r="G126" s="634">
        <v>1829</v>
      </c>
      <c r="H126" s="634">
        <v>1987</v>
      </c>
      <c r="I126" s="634">
        <v>2063</v>
      </c>
      <c r="J126" s="634">
        <v>2111</v>
      </c>
      <c r="K126" s="634">
        <v>2140</v>
      </c>
      <c r="L126" s="634">
        <v>2192</v>
      </c>
    </row>
    <row r="127" spans="1:12" x14ac:dyDescent="0.45">
      <c r="A127" s="640" t="s">
        <v>172</v>
      </c>
      <c r="B127" s="634">
        <v>186</v>
      </c>
      <c r="C127" s="634">
        <v>197</v>
      </c>
      <c r="D127" s="634">
        <v>223</v>
      </c>
      <c r="E127" s="634">
        <v>249</v>
      </c>
      <c r="F127" s="634">
        <v>262</v>
      </c>
      <c r="G127" s="634">
        <v>266</v>
      </c>
      <c r="H127" s="634">
        <v>287</v>
      </c>
      <c r="I127" s="634">
        <v>274</v>
      </c>
      <c r="J127" s="634">
        <v>301</v>
      </c>
      <c r="K127" s="634">
        <v>290</v>
      </c>
      <c r="L127" s="634">
        <v>269</v>
      </c>
    </row>
    <row r="128" spans="1:12" x14ac:dyDescent="0.45">
      <c r="A128" s="641" t="s">
        <v>173</v>
      </c>
      <c r="B128" s="634">
        <v>72</v>
      </c>
      <c r="C128" s="634">
        <v>64</v>
      </c>
      <c r="D128" s="634">
        <v>87</v>
      </c>
      <c r="E128" s="634">
        <v>101</v>
      </c>
      <c r="F128" s="634">
        <v>97</v>
      </c>
      <c r="G128" s="634">
        <v>102</v>
      </c>
      <c r="H128" s="634">
        <v>88</v>
      </c>
      <c r="I128" s="634">
        <v>88</v>
      </c>
      <c r="J128" s="634">
        <v>103</v>
      </c>
      <c r="K128" s="634">
        <v>112</v>
      </c>
      <c r="L128" s="634">
        <v>86</v>
      </c>
    </row>
    <row r="129" spans="1:12" x14ac:dyDescent="0.45">
      <c r="A129" s="641" t="s">
        <v>174</v>
      </c>
      <c r="B129" s="634">
        <v>114</v>
      </c>
      <c r="C129" s="634">
        <v>133</v>
      </c>
      <c r="D129" s="634">
        <v>136</v>
      </c>
      <c r="E129" s="634">
        <v>148</v>
      </c>
      <c r="F129" s="634">
        <v>165</v>
      </c>
      <c r="G129" s="634">
        <v>155</v>
      </c>
      <c r="H129" s="634">
        <v>185</v>
      </c>
      <c r="I129" s="634">
        <v>175</v>
      </c>
      <c r="J129" s="634">
        <v>184</v>
      </c>
      <c r="K129" s="634">
        <v>172</v>
      </c>
      <c r="L129" s="634">
        <v>174</v>
      </c>
    </row>
    <row r="130" spans="1:12" x14ac:dyDescent="0.45">
      <c r="A130" s="641" t="s">
        <v>175</v>
      </c>
      <c r="B130" s="631" t="s">
        <v>60</v>
      </c>
      <c r="C130" s="631" t="s">
        <v>60</v>
      </c>
      <c r="D130" s="631" t="s">
        <v>60</v>
      </c>
      <c r="E130" s="631" t="s">
        <v>60</v>
      </c>
      <c r="F130" s="631" t="s">
        <v>60</v>
      </c>
      <c r="G130" s="634">
        <v>9</v>
      </c>
      <c r="H130" s="634">
        <v>14</v>
      </c>
      <c r="I130" s="634">
        <v>11</v>
      </c>
      <c r="J130" s="634">
        <v>14</v>
      </c>
      <c r="K130" s="634">
        <v>6</v>
      </c>
      <c r="L130" s="634">
        <v>9</v>
      </c>
    </row>
    <row r="131" spans="1:12" x14ac:dyDescent="0.45">
      <c r="A131" s="640" t="s">
        <v>176</v>
      </c>
      <c r="B131" s="634">
        <v>1333</v>
      </c>
      <c r="C131" s="634">
        <v>1368</v>
      </c>
      <c r="D131" s="634">
        <v>1540</v>
      </c>
      <c r="E131" s="634">
        <v>1586</v>
      </c>
      <c r="F131" s="634">
        <v>1630</v>
      </c>
      <c r="G131" s="634">
        <v>1563</v>
      </c>
      <c r="H131" s="634">
        <v>1700</v>
      </c>
      <c r="I131" s="634">
        <v>1789</v>
      </c>
      <c r="J131" s="634">
        <v>1810</v>
      </c>
      <c r="K131" s="634">
        <v>1850</v>
      </c>
      <c r="L131" s="634">
        <v>1923</v>
      </c>
    </row>
    <row r="132" spans="1:12" x14ac:dyDescent="0.45">
      <c r="A132" s="641" t="s">
        <v>177</v>
      </c>
      <c r="B132" s="634">
        <v>25</v>
      </c>
      <c r="C132" s="634">
        <v>15</v>
      </c>
      <c r="D132" s="634">
        <v>18</v>
      </c>
      <c r="E132" s="634">
        <v>15</v>
      </c>
      <c r="F132" s="634">
        <v>21</v>
      </c>
      <c r="G132" s="634">
        <v>15</v>
      </c>
      <c r="H132" s="634">
        <v>20</v>
      </c>
      <c r="I132" s="634">
        <v>10</v>
      </c>
      <c r="J132" s="634">
        <v>22</v>
      </c>
      <c r="K132" s="634">
        <v>20</v>
      </c>
      <c r="L132" s="634">
        <v>19</v>
      </c>
    </row>
    <row r="133" spans="1:12" x14ac:dyDescent="0.45">
      <c r="A133" s="641" t="s">
        <v>178</v>
      </c>
      <c r="B133" s="634">
        <v>102</v>
      </c>
      <c r="C133" s="634">
        <v>99</v>
      </c>
      <c r="D133" s="634">
        <v>125</v>
      </c>
      <c r="E133" s="634">
        <v>137</v>
      </c>
      <c r="F133" s="634">
        <v>133</v>
      </c>
      <c r="G133" s="634">
        <v>143</v>
      </c>
      <c r="H133" s="634">
        <v>144</v>
      </c>
      <c r="I133" s="634">
        <v>138</v>
      </c>
      <c r="J133" s="634">
        <v>180</v>
      </c>
      <c r="K133" s="634">
        <v>157</v>
      </c>
      <c r="L133" s="634">
        <v>145</v>
      </c>
    </row>
    <row r="134" spans="1:12" x14ac:dyDescent="0.45">
      <c r="A134" s="641" t="s">
        <v>179</v>
      </c>
      <c r="B134" s="634">
        <v>87</v>
      </c>
      <c r="C134" s="634">
        <v>90</v>
      </c>
      <c r="D134" s="634">
        <v>111</v>
      </c>
      <c r="E134" s="634">
        <v>119</v>
      </c>
      <c r="F134" s="634">
        <v>104</v>
      </c>
      <c r="G134" s="634">
        <v>105</v>
      </c>
      <c r="H134" s="634">
        <v>125</v>
      </c>
      <c r="I134" s="634">
        <v>116</v>
      </c>
      <c r="J134" s="634">
        <v>118</v>
      </c>
      <c r="K134" s="634">
        <v>121</v>
      </c>
      <c r="L134" s="634">
        <v>125</v>
      </c>
    </row>
    <row r="135" spans="1:12" x14ac:dyDescent="0.45">
      <c r="A135" s="641" t="s">
        <v>180</v>
      </c>
      <c r="B135" s="634">
        <v>72</v>
      </c>
      <c r="C135" s="634">
        <v>96</v>
      </c>
      <c r="D135" s="634">
        <v>118</v>
      </c>
      <c r="E135" s="634">
        <v>119</v>
      </c>
      <c r="F135" s="634">
        <v>104</v>
      </c>
      <c r="G135" s="634">
        <v>123</v>
      </c>
      <c r="H135" s="634">
        <v>132</v>
      </c>
      <c r="I135" s="634">
        <v>130</v>
      </c>
      <c r="J135" s="634">
        <v>133</v>
      </c>
      <c r="K135" s="634">
        <v>131</v>
      </c>
      <c r="L135" s="634">
        <v>127</v>
      </c>
    </row>
    <row r="136" spans="1:12" x14ac:dyDescent="0.45">
      <c r="A136" s="641" t="s">
        <v>181</v>
      </c>
      <c r="B136" s="634">
        <v>314</v>
      </c>
      <c r="C136" s="634">
        <v>335</v>
      </c>
      <c r="D136" s="634">
        <v>359</v>
      </c>
      <c r="E136" s="634">
        <v>397</v>
      </c>
      <c r="F136" s="634">
        <v>401</v>
      </c>
      <c r="G136" s="634">
        <v>379</v>
      </c>
      <c r="H136" s="634">
        <v>383</v>
      </c>
      <c r="I136" s="634">
        <v>390</v>
      </c>
      <c r="J136" s="634">
        <v>413</v>
      </c>
      <c r="K136" s="634">
        <v>389</v>
      </c>
      <c r="L136" s="634">
        <v>439</v>
      </c>
    </row>
    <row r="137" spans="1:12" x14ac:dyDescent="0.45">
      <c r="A137" s="641" t="s">
        <v>182</v>
      </c>
      <c r="B137" s="634">
        <v>188</v>
      </c>
      <c r="C137" s="634">
        <v>200</v>
      </c>
      <c r="D137" s="634">
        <v>202</v>
      </c>
      <c r="E137" s="634">
        <v>210</v>
      </c>
      <c r="F137" s="634">
        <v>218</v>
      </c>
      <c r="G137" s="634">
        <v>196</v>
      </c>
      <c r="H137" s="634">
        <v>229</v>
      </c>
      <c r="I137" s="634">
        <v>282</v>
      </c>
      <c r="J137" s="634">
        <v>272</v>
      </c>
      <c r="K137" s="634">
        <v>244</v>
      </c>
      <c r="L137" s="634">
        <v>243</v>
      </c>
    </row>
    <row r="138" spans="1:12" x14ac:dyDescent="0.45">
      <c r="A138" s="641" t="s">
        <v>183</v>
      </c>
      <c r="B138" s="634">
        <v>69</v>
      </c>
      <c r="C138" s="634">
        <v>86</v>
      </c>
      <c r="D138" s="634">
        <v>74</v>
      </c>
      <c r="E138" s="634">
        <v>62</v>
      </c>
      <c r="F138" s="634">
        <v>74</v>
      </c>
      <c r="G138" s="634">
        <v>86</v>
      </c>
      <c r="H138" s="634">
        <v>81</v>
      </c>
      <c r="I138" s="634">
        <v>92</v>
      </c>
      <c r="J138" s="634">
        <v>75</v>
      </c>
      <c r="K138" s="634">
        <v>103</v>
      </c>
      <c r="L138" s="634">
        <v>86</v>
      </c>
    </row>
    <row r="139" spans="1:12" x14ac:dyDescent="0.45">
      <c r="A139" s="641" t="s">
        <v>184</v>
      </c>
      <c r="B139" s="634">
        <v>145</v>
      </c>
      <c r="C139" s="634">
        <v>144</v>
      </c>
      <c r="D139" s="634">
        <v>148</v>
      </c>
      <c r="E139" s="634">
        <v>148</v>
      </c>
      <c r="F139" s="634">
        <v>164</v>
      </c>
      <c r="G139" s="634">
        <v>145</v>
      </c>
      <c r="H139" s="634">
        <v>165</v>
      </c>
      <c r="I139" s="634">
        <v>165</v>
      </c>
      <c r="J139" s="634">
        <v>174</v>
      </c>
      <c r="K139" s="634">
        <v>194</v>
      </c>
      <c r="L139" s="634">
        <v>216</v>
      </c>
    </row>
    <row r="140" spans="1:12" x14ac:dyDescent="0.45">
      <c r="A140" s="641" t="s">
        <v>185</v>
      </c>
      <c r="B140" s="634">
        <v>54</v>
      </c>
      <c r="C140" s="634">
        <v>44</v>
      </c>
      <c r="D140" s="634">
        <v>48</v>
      </c>
      <c r="E140" s="634">
        <v>59</v>
      </c>
      <c r="F140" s="634">
        <v>58</v>
      </c>
      <c r="G140" s="634">
        <v>50</v>
      </c>
      <c r="H140" s="634">
        <v>83</v>
      </c>
      <c r="I140" s="634">
        <v>66</v>
      </c>
      <c r="J140" s="634">
        <v>71</v>
      </c>
      <c r="K140" s="634">
        <v>83</v>
      </c>
      <c r="L140" s="634">
        <v>88</v>
      </c>
    </row>
    <row r="141" spans="1:12" x14ac:dyDescent="0.45">
      <c r="A141" s="641" t="s">
        <v>186</v>
      </c>
      <c r="B141" s="634">
        <v>29</v>
      </c>
      <c r="C141" s="634">
        <v>23</v>
      </c>
      <c r="D141" s="634">
        <v>29</v>
      </c>
      <c r="E141" s="634">
        <v>43</v>
      </c>
      <c r="F141" s="634">
        <v>25</v>
      </c>
      <c r="G141" s="634">
        <v>18</v>
      </c>
      <c r="H141" s="634">
        <v>20</v>
      </c>
      <c r="I141" s="634">
        <v>19</v>
      </c>
      <c r="J141" s="634">
        <v>32</v>
      </c>
      <c r="K141" s="634">
        <v>44</v>
      </c>
      <c r="L141" s="634">
        <v>26</v>
      </c>
    </row>
    <row r="142" spans="1:12" x14ac:dyDescent="0.45">
      <c r="A142" s="641" t="s">
        <v>187</v>
      </c>
      <c r="B142" s="634">
        <v>128</v>
      </c>
      <c r="C142" s="634">
        <v>145</v>
      </c>
      <c r="D142" s="634">
        <v>187</v>
      </c>
      <c r="E142" s="634">
        <v>159</v>
      </c>
      <c r="F142" s="634">
        <v>211</v>
      </c>
      <c r="G142" s="634">
        <v>213</v>
      </c>
      <c r="H142" s="634">
        <v>189</v>
      </c>
      <c r="I142" s="634">
        <v>242</v>
      </c>
      <c r="J142" s="634">
        <v>192</v>
      </c>
      <c r="K142" s="634">
        <v>230</v>
      </c>
      <c r="L142" s="634">
        <v>284</v>
      </c>
    </row>
    <row r="143" spans="1:12" x14ac:dyDescent="0.45">
      <c r="A143" s="641" t="s">
        <v>188</v>
      </c>
      <c r="B143" s="634">
        <v>120</v>
      </c>
      <c r="C143" s="634">
        <v>91</v>
      </c>
      <c r="D143" s="634">
        <v>121</v>
      </c>
      <c r="E143" s="634">
        <v>118</v>
      </c>
      <c r="F143" s="634">
        <v>117</v>
      </c>
      <c r="G143" s="634">
        <v>90</v>
      </c>
      <c r="H143" s="634">
        <v>129</v>
      </c>
      <c r="I143" s="634">
        <v>139</v>
      </c>
      <c r="J143" s="634">
        <v>128</v>
      </c>
      <c r="K143" s="634">
        <v>134</v>
      </c>
      <c r="L143" s="634">
        <v>125</v>
      </c>
    </row>
    <row r="144" spans="1:12" x14ac:dyDescent="0.45">
      <c r="A144" s="4" t="s">
        <v>13</v>
      </c>
      <c r="B144" s="634">
        <v>2334</v>
      </c>
      <c r="C144" s="634">
        <v>2778</v>
      </c>
      <c r="D144" s="634">
        <v>3042</v>
      </c>
      <c r="E144" s="634">
        <v>3187</v>
      </c>
      <c r="F144" s="634">
        <v>3163</v>
      </c>
      <c r="G144" s="634">
        <v>3223</v>
      </c>
      <c r="H144" s="634">
        <v>3273</v>
      </c>
      <c r="I144" s="634">
        <v>3496</v>
      </c>
      <c r="J144" s="634">
        <v>3660</v>
      </c>
      <c r="K144" s="634">
        <v>3863</v>
      </c>
      <c r="L144" s="634">
        <v>3825</v>
      </c>
    </row>
    <row r="145" spans="1:12" x14ac:dyDescent="0.45">
      <c r="A145" s="5" t="s">
        <v>14</v>
      </c>
      <c r="B145" s="634">
        <v>1129</v>
      </c>
      <c r="C145" s="634">
        <v>1453</v>
      </c>
      <c r="D145" s="634">
        <v>1654</v>
      </c>
      <c r="E145" s="634">
        <v>1787</v>
      </c>
      <c r="F145" s="634">
        <v>1610</v>
      </c>
      <c r="G145" s="634">
        <v>1633</v>
      </c>
      <c r="H145" s="634">
        <v>1667</v>
      </c>
      <c r="I145" s="634">
        <v>1793</v>
      </c>
      <c r="J145" s="634">
        <v>1843</v>
      </c>
      <c r="K145" s="634">
        <v>1989</v>
      </c>
      <c r="L145" s="634">
        <v>2005</v>
      </c>
    </row>
    <row r="146" spans="1:12" x14ac:dyDescent="0.45">
      <c r="A146" s="640" t="s">
        <v>189</v>
      </c>
      <c r="B146" s="634">
        <v>952</v>
      </c>
      <c r="C146" s="634">
        <v>1216</v>
      </c>
      <c r="D146" s="634">
        <v>1431</v>
      </c>
      <c r="E146" s="634">
        <v>1499</v>
      </c>
      <c r="F146" s="634">
        <v>1361</v>
      </c>
      <c r="G146" s="634">
        <v>1356</v>
      </c>
      <c r="H146" s="634">
        <v>1393</v>
      </c>
      <c r="I146" s="634">
        <v>1482</v>
      </c>
      <c r="J146" s="634">
        <v>1568</v>
      </c>
      <c r="K146" s="634">
        <v>1665</v>
      </c>
      <c r="L146" s="634">
        <v>1661</v>
      </c>
    </row>
    <row r="147" spans="1:12" x14ac:dyDescent="0.45">
      <c r="A147" s="640" t="s">
        <v>190</v>
      </c>
      <c r="B147" s="634">
        <v>84</v>
      </c>
      <c r="C147" s="634">
        <v>135</v>
      </c>
      <c r="D147" s="634">
        <v>130</v>
      </c>
      <c r="E147" s="634">
        <v>181</v>
      </c>
      <c r="F147" s="634">
        <v>140</v>
      </c>
      <c r="G147" s="634">
        <v>158</v>
      </c>
      <c r="H147" s="634">
        <v>165</v>
      </c>
      <c r="I147" s="634">
        <v>173</v>
      </c>
      <c r="J147" s="634">
        <v>152</v>
      </c>
      <c r="K147" s="634">
        <v>152</v>
      </c>
      <c r="L147" s="634">
        <v>157</v>
      </c>
    </row>
    <row r="148" spans="1:12" x14ac:dyDescent="0.45">
      <c r="A148" s="640" t="s">
        <v>191</v>
      </c>
      <c r="B148" s="631" t="s">
        <v>60</v>
      </c>
      <c r="C148" s="631" t="s">
        <v>60</v>
      </c>
      <c r="D148" s="631" t="s">
        <v>60</v>
      </c>
      <c r="E148" s="631" t="s">
        <v>60</v>
      </c>
      <c r="F148" s="631" t="s">
        <v>60</v>
      </c>
      <c r="G148" s="631" t="s">
        <v>60</v>
      </c>
      <c r="H148" s="631" t="s">
        <v>60</v>
      </c>
      <c r="I148" s="631" t="s">
        <v>60</v>
      </c>
      <c r="J148" s="631" t="s">
        <v>60</v>
      </c>
      <c r="K148" s="634">
        <v>94</v>
      </c>
      <c r="L148" s="634">
        <v>117</v>
      </c>
    </row>
    <row r="149" spans="1:12" x14ac:dyDescent="0.45">
      <c r="A149" s="640" t="s">
        <v>192</v>
      </c>
      <c r="B149" s="634">
        <v>93</v>
      </c>
      <c r="C149" s="634">
        <v>102</v>
      </c>
      <c r="D149" s="634">
        <v>93</v>
      </c>
      <c r="E149" s="634">
        <v>107</v>
      </c>
      <c r="F149" s="634">
        <v>109</v>
      </c>
      <c r="G149" s="634">
        <v>119</v>
      </c>
      <c r="H149" s="634">
        <v>109</v>
      </c>
      <c r="I149" s="634">
        <v>138</v>
      </c>
      <c r="J149" s="634">
        <v>123</v>
      </c>
      <c r="K149" s="634">
        <v>78</v>
      </c>
      <c r="L149" s="634">
        <v>70</v>
      </c>
    </row>
    <row r="150" spans="1:12" x14ac:dyDescent="0.45">
      <c r="A150" s="5" t="s">
        <v>15</v>
      </c>
      <c r="B150" s="634">
        <v>1205</v>
      </c>
      <c r="C150" s="634">
        <v>1325</v>
      </c>
      <c r="D150" s="634">
        <v>1388</v>
      </c>
      <c r="E150" s="634">
        <v>1400</v>
      </c>
      <c r="F150" s="634">
        <v>1553</v>
      </c>
      <c r="G150" s="634">
        <v>1590</v>
      </c>
      <c r="H150" s="634">
        <v>1606</v>
      </c>
      <c r="I150" s="634">
        <v>1703</v>
      </c>
      <c r="J150" s="634">
        <v>1817</v>
      </c>
      <c r="K150" s="634">
        <v>1874</v>
      </c>
      <c r="L150" s="634">
        <v>1820</v>
      </c>
    </row>
    <row r="151" spans="1:12" x14ac:dyDescent="0.45">
      <c r="A151" s="640" t="s">
        <v>193</v>
      </c>
      <c r="B151" s="634">
        <v>97</v>
      </c>
      <c r="C151" s="634">
        <v>124</v>
      </c>
      <c r="D151" s="634">
        <v>115</v>
      </c>
      <c r="E151" s="634">
        <v>124</v>
      </c>
      <c r="F151" s="634">
        <v>139</v>
      </c>
      <c r="G151" s="634">
        <v>150</v>
      </c>
      <c r="H151" s="634">
        <v>152</v>
      </c>
      <c r="I151" s="634">
        <v>149</v>
      </c>
      <c r="J151" s="634">
        <v>151</v>
      </c>
      <c r="K151" s="634">
        <v>174</v>
      </c>
      <c r="L151" s="634">
        <v>146</v>
      </c>
    </row>
    <row r="152" spans="1:12" x14ac:dyDescent="0.45">
      <c r="A152" s="640" t="s">
        <v>194</v>
      </c>
      <c r="B152" s="634">
        <v>111</v>
      </c>
      <c r="C152" s="634">
        <v>98</v>
      </c>
      <c r="D152" s="634">
        <v>119</v>
      </c>
      <c r="E152" s="634">
        <v>112</v>
      </c>
      <c r="F152" s="634">
        <v>130</v>
      </c>
      <c r="G152" s="634">
        <v>143</v>
      </c>
      <c r="H152" s="634">
        <v>145</v>
      </c>
      <c r="I152" s="634">
        <v>134</v>
      </c>
      <c r="J152" s="634">
        <v>159</v>
      </c>
      <c r="K152" s="634">
        <v>137</v>
      </c>
      <c r="L152" s="634">
        <v>161</v>
      </c>
    </row>
    <row r="153" spans="1:12" x14ac:dyDescent="0.45">
      <c r="A153" s="640" t="s">
        <v>195</v>
      </c>
      <c r="B153" s="634">
        <v>292</v>
      </c>
      <c r="C153" s="634">
        <v>347</v>
      </c>
      <c r="D153" s="634">
        <v>334</v>
      </c>
      <c r="E153" s="634">
        <v>360</v>
      </c>
      <c r="F153" s="634">
        <v>382</v>
      </c>
      <c r="G153" s="634">
        <v>401</v>
      </c>
      <c r="H153" s="634">
        <v>432</v>
      </c>
      <c r="I153" s="634">
        <v>462</v>
      </c>
      <c r="J153" s="634">
        <v>455</v>
      </c>
      <c r="K153" s="634">
        <v>476</v>
      </c>
      <c r="L153" s="634">
        <v>437</v>
      </c>
    </row>
    <row r="154" spans="1:12" x14ac:dyDescent="0.45">
      <c r="A154" s="640" t="s">
        <v>196</v>
      </c>
      <c r="B154" s="634">
        <v>16</v>
      </c>
      <c r="C154" s="634">
        <v>14</v>
      </c>
      <c r="D154" s="634">
        <v>29</v>
      </c>
      <c r="E154" s="634">
        <v>26</v>
      </c>
      <c r="F154" s="634">
        <v>16</v>
      </c>
      <c r="G154" s="634">
        <v>16</v>
      </c>
      <c r="H154" s="634">
        <v>20</v>
      </c>
      <c r="I154" s="634">
        <v>14</v>
      </c>
      <c r="J154" s="634">
        <v>22</v>
      </c>
      <c r="K154" s="634">
        <v>19</v>
      </c>
      <c r="L154" s="634">
        <v>24</v>
      </c>
    </row>
    <row r="155" spans="1:12" x14ac:dyDescent="0.45">
      <c r="A155" s="640" t="s">
        <v>197</v>
      </c>
      <c r="B155" s="634">
        <v>96</v>
      </c>
      <c r="C155" s="634">
        <v>89</v>
      </c>
      <c r="D155" s="634">
        <v>88</v>
      </c>
      <c r="E155" s="634">
        <v>100</v>
      </c>
      <c r="F155" s="634">
        <v>89</v>
      </c>
      <c r="G155" s="634">
        <v>104</v>
      </c>
      <c r="H155" s="634">
        <v>120</v>
      </c>
      <c r="I155" s="634">
        <v>112</v>
      </c>
      <c r="J155" s="634">
        <v>119</v>
      </c>
      <c r="K155" s="634">
        <v>120</v>
      </c>
      <c r="L155" s="634">
        <v>108</v>
      </c>
    </row>
    <row r="156" spans="1:12" x14ac:dyDescent="0.45">
      <c r="A156" s="640" t="s">
        <v>198</v>
      </c>
      <c r="B156" s="634">
        <v>26</v>
      </c>
      <c r="C156" s="634">
        <v>20</v>
      </c>
      <c r="D156" s="634">
        <v>26</v>
      </c>
      <c r="E156" s="634">
        <v>25</v>
      </c>
      <c r="F156" s="634">
        <v>38</v>
      </c>
      <c r="G156" s="634">
        <v>22</v>
      </c>
      <c r="H156" s="634">
        <v>17</v>
      </c>
      <c r="I156" s="634">
        <v>15</v>
      </c>
      <c r="J156" s="634">
        <v>33</v>
      </c>
      <c r="K156" s="634">
        <v>26</v>
      </c>
      <c r="L156" s="634">
        <v>21</v>
      </c>
    </row>
    <row r="157" spans="1:12" x14ac:dyDescent="0.45">
      <c r="A157" s="640" t="s">
        <v>199</v>
      </c>
      <c r="B157" s="634">
        <v>62</v>
      </c>
      <c r="C157" s="634">
        <v>60</v>
      </c>
      <c r="D157" s="634">
        <v>65</v>
      </c>
      <c r="E157" s="634">
        <v>62</v>
      </c>
      <c r="F157" s="634">
        <v>64</v>
      </c>
      <c r="G157" s="634">
        <v>71</v>
      </c>
      <c r="H157" s="634">
        <v>73</v>
      </c>
      <c r="I157" s="634">
        <v>63</v>
      </c>
      <c r="J157" s="634">
        <v>79</v>
      </c>
      <c r="K157" s="634">
        <v>82</v>
      </c>
      <c r="L157" s="634">
        <v>88</v>
      </c>
    </row>
    <row r="158" spans="1:12" x14ac:dyDescent="0.45">
      <c r="A158" s="640" t="s">
        <v>200</v>
      </c>
      <c r="B158" s="634">
        <v>23</v>
      </c>
      <c r="C158" s="634">
        <v>32</v>
      </c>
      <c r="D158" s="634">
        <v>30</v>
      </c>
      <c r="E158" s="634">
        <v>27</v>
      </c>
      <c r="F158" s="634">
        <v>28</v>
      </c>
      <c r="G158" s="634">
        <v>27</v>
      </c>
      <c r="H158" s="634">
        <v>27</v>
      </c>
      <c r="I158" s="634">
        <v>26</v>
      </c>
      <c r="J158" s="634">
        <v>15</v>
      </c>
      <c r="K158" s="634">
        <v>28</v>
      </c>
      <c r="L158" s="634">
        <v>34</v>
      </c>
    </row>
    <row r="159" spans="1:12" x14ac:dyDescent="0.45">
      <c r="A159" s="640" t="s">
        <v>201</v>
      </c>
      <c r="B159" s="634">
        <v>267</v>
      </c>
      <c r="C159" s="634">
        <v>301</v>
      </c>
      <c r="D159" s="634">
        <v>360</v>
      </c>
      <c r="E159" s="634">
        <v>303</v>
      </c>
      <c r="F159" s="634">
        <v>353</v>
      </c>
      <c r="G159" s="634">
        <v>327</v>
      </c>
      <c r="H159" s="634">
        <v>332</v>
      </c>
      <c r="I159" s="634">
        <v>365</v>
      </c>
      <c r="J159" s="634">
        <v>364</v>
      </c>
      <c r="K159" s="634">
        <v>407</v>
      </c>
      <c r="L159" s="634">
        <v>383</v>
      </c>
    </row>
    <row r="160" spans="1:12" x14ac:dyDescent="0.45">
      <c r="A160" s="640" t="s">
        <v>202</v>
      </c>
      <c r="B160" s="634">
        <v>51</v>
      </c>
      <c r="C160" s="634">
        <v>72</v>
      </c>
      <c r="D160" s="634">
        <v>62</v>
      </c>
      <c r="E160" s="634">
        <v>58</v>
      </c>
      <c r="F160" s="634">
        <v>73</v>
      </c>
      <c r="G160" s="634">
        <v>84</v>
      </c>
      <c r="H160" s="634">
        <v>73</v>
      </c>
      <c r="I160" s="634">
        <v>74</v>
      </c>
      <c r="J160" s="634">
        <v>78</v>
      </c>
      <c r="K160" s="634">
        <v>77</v>
      </c>
      <c r="L160" s="634">
        <v>87</v>
      </c>
    </row>
    <row r="161" spans="1:12" x14ac:dyDescent="0.45">
      <c r="A161" s="640" t="s">
        <v>203</v>
      </c>
      <c r="B161" s="634">
        <v>104</v>
      </c>
      <c r="C161" s="634">
        <v>107</v>
      </c>
      <c r="D161" s="634">
        <v>145</v>
      </c>
      <c r="E161" s="634">
        <v>140</v>
      </c>
      <c r="F161" s="634">
        <v>173</v>
      </c>
      <c r="G161" s="634">
        <v>163</v>
      </c>
      <c r="H161" s="634">
        <v>143</v>
      </c>
      <c r="I161" s="634">
        <v>192</v>
      </c>
      <c r="J161" s="634">
        <v>234</v>
      </c>
      <c r="K161" s="634">
        <v>235</v>
      </c>
      <c r="L161" s="634">
        <v>244</v>
      </c>
    </row>
    <row r="162" spans="1:12" x14ac:dyDescent="0.45">
      <c r="A162" s="640" t="s">
        <v>204</v>
      </c>
      <c r="B162" s="634">
        <v>60</v>
      </c>
      <c r="C162" s="634">
        <v>61</v>
      </c>
      <c r="D162" s="634">
        <v>15</v>
      </c>
      <c r="E162" s="634">
        <v>63</v>
      </c>
      <c r="F162" s="634">
        <v>68</v>
      </c>
      <c r="G162" s="634">
        <v>82</v>
      </c>
      <c r="H162" s="634">
        <v>72</v>
      </c>
      <c r="I162" s="634">
        <v>97</v>
      </c>
      <c r="J162" s="634">
        <v>108</v>
      </c>
      <c r="K162" s="634">
        <v>93</v>
      </c>
      <c r="L162" s="634">
        <v>87</v>
      </c>
    </row>
    <row r="163" spans="1:12" x14ac:dyDescent="0.45">
      <c r="A163" s="4" t="s">
        <v>16</v>
      </c>
      <c r="B163" s="634">
        <v>7149</v>
      </c>
      <c r="C163" s="634">
        <v>7231</v>
      </c>
      <c r="D163" s="634">
        <v>7309</v>
      </c>
      <c r="E163" s="634">
        <v>7635</v>
      </c>
      <c r="F163" s="634">
        <v>7945</v>
      </c>
      <c r="G163" s="634">
        <v>7883</v>
      </c>
      <c r="H163" s="634">
        <v>8222</v>
      </c>
      <c r="I163" s="634">
        <v>8501</v>
      </c>
      <c r="J163" s="634">
        <v>8580</v>
      </c>
      <c r="K163" s="634">
        <v>8752</v>
      </c>
      <c r="L163" s="634">
        <v>9095</v>
      </c>
    </row>
    <row r="164" spans="1:12" x14ac:dyDescent="0.45">
      <c r="A164" s="5" t="s">
        <v>205</v>
      </c>
      <c r="B164" s="634">
        <v>3322</v>
      </c>
      <c r="C164" s="634">
        <v>3260</v>
      </c>
      <c r="D164" s="634">
        <v>3276</v>
      </c>
      <c r="E164" s="634">
        <v>3357</v>
      </c>
      <c r="F164" s="634">
        <v>3472</v>
      </c>
      <c r="G164" s="634">
        <v>3421</v>
      </c>
      <c r="H164" s="634">
        <v>3577</v>
      </c>
      <c r="I164" s="634">
        <v>3601</v>
      </c>
      <c r="J164" s="634">
        <v>3592</v>
      </c>
      <c r="K164" s="634">
        <v>3724</v>
      </c>
      <c r="L164" s="634">
        <v>3782</v>
      </c>
    </row>
    <row r="165" spans="1:12" x14ac:dyDescent="0.45">
      <c r="A165" s="640" t="s">
        <v>206</v>
      </c>
      <c r="B165" s="631" t="s">
        <v>60</v>
      </c>
      <c r="C165" s="631" t="s">
        <v>60</v>
      </c>
      <c r="D165" s="631" t="s">
        <v>60</v>
      </c>
      <c r="E165" s="631" t="s">
        <v>60</v>
      </c>
      <c r="F165" s="631" t="s">
        <v>60</v>
      </c>
      <c r="G165" s="631" t="s">
        <v>60</v>
      </c>
      <c r="H165" s="631" t="s">
        <v>60</v>
      </c>
      <c r="I165" s="634">
        <v>44</v>
      </c>
      <c r="J165" s="634">
        <v>54</v>
      </c>
      <c r="K165" s="634">
        <v>51</v>
      </c>
      <c r="L165" s="634">
        <v>63</v>
      </c>
    </row>
    <row r="166" spans="1:12" x14ac:dyDescent="0.45">
      <c r="A166" s="640" t="s">
        <v>207</v>
      </c>
      <c r="B166" s="634">
        <v>1155</v>
      </c>
      <c r="C166" s="634">
        <v>1119</v>
      </c>
      <c r="D166" s="634">
        <v>1160</v>
      </c>
      <c r="E166" s="634">
        <v>1142</v>
      </c>
      <c r="F166" s="634">
        <v>1201</v>
      </c>
      <c r="G166" s="634">
        <v>1151</v>
      </c>
      <c r="H166" s="634">
        <v>1229</v>
      </c>
      <c r="I166" s="634">
        <v>1229</v>
      </c>
      <c r="J166" s="634">
        <v>1140</v>
      </c>
      <c r="K166" s="634">
        <v>1220</v>
      </c>
      <c r="L166" s="634">
        <v>1179</v>
      </c>
    </row>
    <row r="167" spans="1:12" x14ac:dyDescent="0.45">
      <c r="A167" s="640" t="s">
        <v>208</v>
      </c>
      <c r="B167" s="634">
        <v>147</v>
      </c>
      <c r="C167" s="634">
        <v>181</v>
      </c>
      <c r="D167" s="634">
        <v>174</v>
      </c>
      <c r="E167" s="634">
        <v>181</v>
      </c>
      <c r="F167" s="634">
        <v>189</v>
      </c>
      <c r="G167" s="634">
        <v>220</v>
      </c>
      <c r="H167" s="634">
        <v>204</v>
      </c>
      <c r="I167" s="634">
        <v>199</v>
      </c>
      <c r="J167" s="634">
        <v>219</v>
      </c>
      <c r="K167" s="634">
        <v>201</v>
      </c>
      <c r="L167" s="634">
        <v>220</v>
      </c>
    </row>
    <row r="168" spans="1:12" x14ac:dyDescent="0.45">
      <c r="A168" s="640" t="s">
        <v>209</v>
      </c>
      <c r="B168" s="634">
        <v>5</v>
      </c>
      <c r="C168" s="634">
        <v>5</v>
      </c>
      <c r="D168" s="634">
        <v>7</v>
      </c>
      <c r="E168" s="634">
        <v>9</v>
      </c>
      <c r="F168" s="634">
        <v>9</v>
      </c>
      <c r="G168" s="631" t="s">
        <v>60</v>
      </c>
      <c r="H168" s="631" t="s">
        <v>60</v>
      </c>
      <c r="I168" s="631" t="s">
        <v>60</v>
      </c>
      <c r="J168" s="631" t="s">
        <v>60</v>
      </c>
      <c r="K168" s="631" t="s">
        <v>60</v>
      </c>
      <c r="L168" s="631" t="s">
        <v>60</v>
      </c>
    </row>
    <row r="169" spans="1:12" x14ac:dyDescent="0.45">
      <c r="A169" s="640" t="s">
        <v>210</v>
      </c>
      <c r="B169" s="634">
        <v>466</v>
      </c>
      <c r="C169" s="634">
        <v>409</v>
      </c>
      <c r="D169" s="634">
        <v>415</v>
      </c>
      <c r="E169" s="634">
        <v>422</v>
      </c>
      <c r="F169" s="634">
        <v>422</v>
      </c>
      <c r="G169" s="634">
        <v>408</v>
      </c>
      <c r="H169" s="634">
        <v>427</v>
      </c>
      <c r="I169" s="634">
        <v>392</v>
      </c>
      <c r="J169" s="634">
        <v>425</v>
      </c>
      <c r="K169" s="634">
        <v>378</v>
      </c>
      <c r="L169" s="634">
        <v>419</v>
      </c>
    </row>
    <row r="170" spans="1:12" x14ac:dyDescent="0.45">
      <c r="A170" s="640" t="s">
        <v>211</v>
      </c>
      <c r="B170" s="634">
        <v>224</v>
      </c>
      <c r="C170" s="634">
        <v>203</v>
      </c>
      <c r="D170" s="634">
        <v>197</v>
      </c>
      <c r="E170" s="634">
        <v>197</v>
      </c>
      <c r="F170" s="634">
        <v>182</v>
      </c>
      <c r="G170" s="634">
        <v>191</v>
      </c>
      <c r="H170" s="634">
        <v>218</v>
      </c>
      <c r="I170" s="634">
        <v>206</v>
      </c>
      <c r="J170" s="634">
        <v>227</v>
      </c>
      <c r="K170" s="634">
        <v>245</v>
      </c>
      <c r="L170" s="634">
        <v>190</v>
      </c>
    </row>
    <row r="171" spans="1:12" x14ac:dyDescent="0.45">
      <c r="A171" s="640" t="s">
        <v>212</v>
      </c>
      <c r="B171" s="634">
        <v>81</v>
      </c>
      <c r="C171" s="634">
        <v>59</v>
      </c>
      <c r="D171" s="634">
        <v>71</v>
      </c>
      <c r="E171" s="634">
        <v>69</v>
      </c>
      <c r="F171" s="634">
        <v>73</v>
      </c>
      <c r="G171" s="634">
        <v>70</v>
      </c>
      <c r="H171" s="634">
        <v>62</v>
      </c>
      <c r="I171" s="634">
        <v>67</v>
      </c>
      <c r="J171" s="634">
        <v>60</v>
      </c>
      <c r="K171" s="634">
        <v>65</v>
      </c>
      <c r="L171" s="634">
        <v>60</v>
      </c>
    </row>
    <row r="172" spans="1:12" x14ac:dyDescent="0.45">
      <c r="A172" s="640" t="s">
        <v>213</v>
      </c>
      <c r="B172" s="634">
        <v>121</v>
      </c>
      <c r="C172" s="634">
        <v>125</v>
      </c>
      <c r="D172" s="634">
        <v>126</v>
      </c>
      <c r="E172" s="634">
        <v>137</v>
      </c>
      <c r="F172" s="634">
        <v>145</v>
      </c>
      <c r="G172" s="634">
        <v>142</v>
      </c>
      <c r="H172" s="634">
        <v>147</v>
      </c>
      <c r="I172" s="634">
        <v>134</v>
      </c>
      <c r="J172" s="634">
        <v>141</v>
      </c>
      <c r="K172" s="634">
        <v>143</v>
      </c>
      <c r="L172" s="634">
        <v>143</v>
      </c>
    </row>
    <row r="173" spans="1:12" x14ac:dyDescent="0.45">
      <c r="A173" s="640" t="s">
        <v>214</v>
      </c>
      <c r="B173" s="634">
        <v>25</v>
      </c>
      <c r="C173" s="634">
        <v>21</v>
      </c>
      <c r="D173" s="634">
        <v>43</v>
      </c>
      <c r="E173" s="634">
        <v>42</v>
      </c>
      <c r="F173" s="634">
        <v>34</v>
      </c>
      <c r="G173" s="634">
        <v>45</v>
      </c>
      <c r="H173" s="634">
        <v>33</v>
      </c>
      <c r="I173" s="634">
        <v>41</v>
      </c>
      <c r="J173" s="634">
        <v>33</v>
      </c>
      <c r="K173" s="634">
        <v>41</v>
      </c>
      <c r="L173" s="634">
        <v>56</v>
      </c>
    </row>
    <row r="174" spans="1:12" x14ac:dyDescent="0.45">
      <c r="A174" s="640" t="s">
        <v>215</v>
      </c>
      <c r="B174" s="631" t="s">
        <v>60</v>
      </c>
      <c r="C174" s="631" t="s">
        <v>60</v>
      </c>
      <c r="D174" s="631" t="s">
        <v>60</v>
      </c>
      <c r="E174" s="631" t="s">
        <v>60</v>
      </c>
      <c r="F174" s="631" t="s">
        <v>60</v>
      </c>
      <c r="G174" s="631" t="s">
        <v>60</v>
      </c>
      <c r="H174" s="631" t="s">
        <v>60</v>
      </c>
      <c r="I174" s="634">
        <v>46</v>
      </c>
      <c r="J174" s="634">
        <v>65</v>
      </c>
      <c r="K174" s="634">
        <v>80</v>
      </c>
      <c r="L174" s="634">
        <v>101</v>
      </c>
    </row>
    <row r="175" spans="1:12" x14ac:dyDescent="0.45">
      <c r="A175" s="640" t="s">
        <v>216</v>
      </c>
      <c r="B175" s="634">
        <v>172</v>
      </c>
      <c r="C175" s="634">
        <v>182</v>
      </c>
      <c r="D175" s="634">
        <v>125</v>
      </c>
      <c r="E175" s="634">
        <v>121</v>
      </c>
      <c r="F175" s="634">
        <v>146</v>
      </c>
      <c r="G175" s="634">
        <v>145</v>
      </c>
      <c r="H175" s="634">
        <v>145</v>
      </c>
      <c r="I175" s="634">
        <v>136</v>
      </c>
      <c r="J175" s="634">
        <v>138</v>
      </c>
      <c r="K175" s="634">
        <v>141</v>
      </c>
      <c r="L175" s="634">
        <v>135</v>
      </c>
    </row>
    <row r="176" spans="1:12" x14ac:dyDescent="0.45">
      <c r="A176" s="640" t="s">
        <v>217</v>
      </c>
      <c r="B176" s="634">
        <v>186</v>
      </c>
      <c r="C176" s="634">
        <v>175</v>
      </c>
      <c r="D176" s="634">
        <v>187</v>
      </c>
      <c r="E176" s="634">
        <v>215</v>
      </c>
      <c r="F176" s="634">
        <v>196</v>
      </c>
      <c r="G176" s="634">
        <v>207</v>
      </c>
      <c r="H176" s="634">
        <v>200</v>
      </c>
      <c r="I176" s="634">
        <v>222</v>
      </c>
      <c r="J176" s="634">
        <v>214</v>
      </c>
      <c r="K176" s="634">
        <v>203</v>
      </c>
      <c r="L176" s="634">
        <v>221</v>
      </c>
    </row>
    <row r="177" spans="1:12" x14ac:dyDescent="0.45">
      <c r="A177" s="640" t="s">
        <v>218</v>
      </c>
      <c r="B177" s="634">
        <v>85</v>
      </c>
      <c r="C177" s="634">
        <v>95</v>
      </c>
      <c r="D177" s="634">
        <v>95</v>
      </c>
      <c r="E177" s="634">
        <v>81</v>
      </c>
      <c r="F177" s="634">
        <v>87</v>
      </c>
      <c r="G177" s="634">
        <v>82</v>
      </c>
      <c r="H177" s="634">
        <v>77</v>
      </c>
      <c r="I177" s="634">
        <v>101</v>
      </c>
      <c r="J177" s="634">
        <v>112</v>
      </c>
      <c r="K177" s="634">
        <v>122</v>
      </c>
      <c r="L177" s="634">
        <v>129</v>
      </c>
    </row>
    <row r="178" spans="1:12" x14ac:dyDescent="0.45">
      <c r="A178" s="640" t="s">
        <v>219</v>
      </c>
      <c r="B178" s="634">
        <v>14</v>
      </c>
      <c r="C178" s="634">
        <v>30</v>
      </c>
      <c r="D178" s="634">
        <v>16</v>
      </c>
      <c r="E178" s="634">
        <v>18</v>
      </c>
      <c r="F178" s="634">
        <v>19</v>
      </c>
      <c r="G178" s="634">
        <v>22</v>
      </c>
      <c r="H178" s="634">
        <v>23</v>
      </c>
      <c r="I178" s="634">
        <v>20</v>
      </c>
      <c r="J178" s="634">
        <v>15</v>
      </c>
      <c r="K178" s="634">
        <v>21</v>
      </c>
      <c r="L178" s="634">
        <v>21</v>
      </c>
    </row>
    <row r="179" spans="1:12" x14ac:dyDescent="0.45">
      <c r="A179" s="640" t="s">
        <v>220</v>
      </c>
      <c r="B179" s="634">
        <v>22</v>
      </c>
      <c r="C179" s="634">
        <v>20</v>
      </c>
      <c r="D179" s="634">
        <v>35</v>
      </c>
      <c r="E179" s="634">
        <v>23</v>
      </c>
      <c r="F179" s="634">
        <v>29</v>
      </c>
      <c r="G179" s="634">
        <v>36</v>
      </c>
      <c r="H179" s="634">
        <v>35</v>
      </c>
      <c r="I179" s="634">
        <v>34</v>
      </c>
      <c r="J179" s="634">
        <v>44</v>
      </c>
      <c r="K179" s="634">
        <v>33</v>
      </c>
      <c r="L179" s="634">
        <v>48</v>
      </c>
    </row>
    <row r="180" spans="1:12" x14ac:dyDescent="0.45">
      <c r="A180" s="640" t="s">
        <v>221</v>
      </c>
      <c r="B180" s="634">
        <v>109</v>
      </c>
      <c r="C180" s="634">
        <v>123</v>
      </c>
      <c r="D180" s="634">
        <v>121</v>
      </c>
      <c r="E180" s="634">
        <v>132</v>
      </c>
      <c r="F180" s="634">
        <v>122</v>
      </c>
      <c r="G180" s="634">
        <v>107</v>
      </c>
      <c r="H180" s="634">
        <v>110</v>
      </c>
      <c r="I180" s="634">
        <v>118</v>
      </c>
      <c r="J180" s="634">
        <v>114</v>
      </c>
      <c r="K180" s="634">
        <v>110</v>
      </c>
      <c r="L180" s="634">
        <v>115</v>
      </c>
    </row>
    <row r="181" spans="1:12" x14ac:dyDescent="0.45">
      <c r="A181" s="640" t="s">
        <v>222</v>
      </c>
      <c r="B181" s="634">
        <v>183</v>
      </c>
      <c r="C181" s="634">
        <v>172</v>
      </c>
      <c r="D181" s="634">
        <v>199</v>
      </c>
      <c r="E181" s="634">
        <v>204</v>
      </c>
      <c r="F181" s="634">
        <v>226</v>
      </c>
      <c r="G181" s="634">
        <v>210</v>
      </c>
      <c r="H181" s="634">
        <v>228</v>
      </c>
      <c r="I181" s="634">
        <v>246</v>
      </c>
      <c r="J181" s="634">
        <v>211</v>
      </c>
      <c r="K181" s="634">
        <v>242</v>
      </c>
      <c r="L181" s="634">
        <v>219</v>
      </c>
    </row>
    <row r="182" spans="1:12" x14ac:dyDescent="0.45">
      <c r="A182" s="640" t="s">
        <v>223</v>
      </c>
      <c r="B182" s="634">
        <v>184</v>
      </c>
      <c r="C182" s="634">
        <v>207</v>
      </c>
      <c r="D182" s="634">
        <v>194</v>
      </c>
      <c r="E182" s="634">
        <v>198</v>
      </c>
      <c r="F182" s="634">
        <v>209</v>
      </c>
      <c r="G182" s="634">
        <v>185</v>
      </c>
      <c r="H182" s="634">
        <v>229</v>
      </c>
      <c r="I182" s="634">
        <v>220</v>
      </c>
      <c r="J182" s="634">
        <v>229</v>
      </c>
      <c r="K182" s="634">
        <v>275</v>
      </c>
      <c r="L182" s="634">
        <v>292</v>
      </c>
    </row>
    <row r="183" spans="1:12" x14ac:dyDescent="0.45">
      <c r="A183" s="640" t="s">
        <v>224</v>
      </c>
      <c r="B183" s="634">
        <v>143</v>
      </c>
      <c r="C183" s="634">
        <v>134</v>
      </c>
      <c r="D183" s="634">
        <v>111</v>
      </c>
      <c r="E183" s="634">
        <v>166</v>
      </c>
      <c r="F183" s="634">
        <v>183</v>
      </c>
      <c r="G183" s="634">
        <v>200</v>
      </c>
      <c r="H183" s="634">
        <v>210</v>
      </c>
      <c r="I183" s="634">
        <v>146</v>
      </c>
      <c r="J183" s="634">
        <v>151</v>
      </c>
      <c r="K183" s="634">
        <v>153</v>
      </c>
      <c r="L183" s="634">
        <v>171</v>
      </c>
    </row>
    <row r="184" spans="1:12" x14ac:dyDescent="0.45">
      <c r="A184" s="5" t="s">
        <v>225</v>
      </c>
      <c r="B184" s="634">
        <v>3827</v>
      </c>
      <c r="C184" s="634">
        <v>3971</v>
      </c>
      <c r="D184" s="634">
        <v>4033</v>
      </c>
      <c r="E184" s="634">
        <v>4278</v>
      </c>
      <c r="F184" s="634">
        <v>4473</v>
      </c>
      <c r="G184" s="634">
        <v>4462</v>
      </c>
      <c r="H184" s="634">
        <v>4645</v>
      </c>
      <c r="I184" s="634">
        <v>4900</v>
      </c>
      <c r="J184" s="634">
        <v>4988</v>
      </c>
      <c r="K184" s="634">
        <v>5028</v>
      </c>
      <c r="L184" s="634">
        <v>5313</v>
      </c>
    </row>
    <row r="185" spans="1:12" x14ac:dyDescent="0.45">
      <c r="A185" s="640" t="s">
        <v>18</v>
      </c>
      <c r="B185" s="634">
        <v>456</v>
      </c>
      <c r="C185" s="634">
        <v>472</v>
      </c>
      <c r="D185" s="634">
        <v>512</v>
      </c>
      <c r="E185" s="634">
        <v>483</v>
      </c>
      <c r="F185" s="634">
        <v>503</v>
      </c>
      <c r="G185" s="634">
        <v>507</v>
      </c>
      <c r="H185" s="634">
        <v>553</v>
      </c>
      <c r="I185" s="634">
        <v>547</v>
      </c>
      <c r="J185" s="634">
        <v>550</v>
      </c>
      <c r="K185" s="634">
        <v>524</v>
      </c>
      <c r="L185" s="634">
        <v>493</v>
      </c>
    </row>
    <row r="186" spans="1:12" x14ac:dyDescent="0.45">
      <c r="A186" s="641" t="s">
        <v>226</v>
      </c>
      <c r="B186" s="631" t="s">
        <v>60</v>
      </c>
      <c r="C186" s="631" t="s">
        <v>60</v>
      </c>
      <c r="D186" s="631" t="s">
        <v>60</v>
      </c>
      <c r="E186" s="631" t="s">
        <v>60</v>
      </c>
      <c r="F186" s="631" t="s">
        <v>60</v>
      </c>
      <c r="G186" s="631" t="s">
        <v>60</v>
      </c>
      <c r="H186" s="631" t="s">
        <v>60</v>
      </c>
      <c r="I186" s="631" t="s">
        <v>60</v>
      </c>
      <c r="J186" s="631" t="s">
        <v>60</v>
      </c>
      <c r="K186" s="634">
        <v>267</v>
      </c>
      <c r="L186" s="634">
        <v>317</v>
      </c>
    </row>
    <row r="187" spans="1:12" x14ac:dyDescent="0.45">
      <c r="A187" s="641" t="s">
        <v>227</v>
      </c>
      <c r="B187" s="634">
        <v>456</v>
      </c>
      <c r="C187" s="634">
        <v>472</v>
      </c>
      <c r="D187" s="634">
        <v>512</v>
      </c>
      <c r="E187" s="634">
        <v>483</v>
      </c>
      <c r="F187" s="634">
        <v>503</v>
      </c>
      <c r="G187" s="634">
        <v>507</v>
      </c>
      <c r="H187" s="634">
        <v>553</v>
      </c>
      <c r="I187" s="634">
        <v>547</v>
      </c>
      <c r="J187" s="634">
        <v>550</v>
      </c>
      <c r="K187" s="634">
        <v>185</v>
      </c>
      <c r="L187" s="634">
        <v>100</v>
      </c>
    </row>
    <row r="188" spans="1:12" x14ac:dyDescent="0.45">
      <c r="A188" s="641" t="s">
        <v>228</v>
      </c>
      <c r="B188" s="631" t="s">
        <v>60</v>
      </c>
      <c r="C188" s="631" t="s">
        <v>60</v>
      </c>
      <c r="D188" s="631" t="s">
        <v>60</v>
      </c>
      <c r="E188" s="631" t="s">
        <v>60</v>
      </c>
      <c r="F188" s="631" t="s">
        <v>60</v>
      </c>
      <c r="G188" s="631" t="s">
        <v>60</v>
      </c>
      <c r="H188" s="631" t="s">
        <v>60</v>
      </c>
      <c r="I188" s="631" t="s">
        <v>60</v>
      </c>
      <c r="J188" s="631" t="s">
        <v>60</v>
      </c>
      <c r="K188" s="634">
        <v>72</v>
      </c>
      <c r="L188" s="634">
        <v>76</v>
      </c>
    </row>
    <row r="189" spans="1:12" x14ac:dyDescent="0.45">
      <c r="A189" s="640" t="s">
        <v>229</v>
      </c>
      <c r="B189" s="634">
        <v>1061</v>
      </c>
      <c r="C189" s="634">
        <v>1029</v>
      </c>
      <c r="D189" s="634">
        <v>1004</v>
      </c>
      <c r="E189" s="634">
        <v>1091</v>
      </c>
      <c r="F189" s="634">
        <v>1118</v>
      </c>
      <c r="G189" s="634">
        <v>1073</v>
      </c>
      <c r="H189" s="634">
        <v>1121</v>
      </c>
      <c r="I189" s="634">
        <v>1243</v>
      </c>
      <c r="J189" s="634">
        <v>1183</v>
      </c>
      <c r="K189" s="634">
        <v>1196</v>
      </c>
      <c r="L189" s="634">
        <v>1256</v>
      </c>
    </row>
    <row r="190" spans="1:12" x14ac:dyDescent="0.45">
      <c r="A190" s="641" t="s">
        <v>230</v>
      </c>
      <c r="B190" s="634">
        <v>30</v>
      </c>
      <c r="C190" s="634">
        <v>33</v>
      </c>
      <c r="D190" s="634">
        <v>30</v>
      </c>
      <c r="E190" s="634">
        <v>36</v>
      </c>
      <c r="F190" s="634">
        <v>31</v>
      </c>
      <c r="G190" s="634">
        <v>34</v>
      </c>
      <c r="H190" s="634">
        <v>28</v>
      </c>
      <c r="I190" s="634">
        <v>40</v>
      </c>
      <c r="J190" s="634">
        <v>48</v>
      </c>
      <c r="K190" s="634">
        <v>46</v>
      </c>
      <c r="L190" s="634">
        <v>40</v>
      </c>
    </row>
    <row r="191" spans="1:12" ht="21.4" x14ac:dyDescent="0.45">
      <c r="A191" s="641" t="s">
        <v>231</v>
      </c>
      <c r="B191" s="631" t="s">
        <v>60</v>
      </c>
      <c r="C191" s="631" t="s">
        <v>60</v>
      </c>
      <c r="D191" s="631" t="s">
        <v>60</v>
      </c>
      <c r="E191" s="631" t="s">
        <v>60</v>
      </c>
      <c r="F191" s="631" t="s">
        <v>60</v>
      </c>
      <c r="G191" s="631" t="s">
        <v>60</v>
      </c>
      <c r="H191" s="631" t="s">
        <v>60</v>
      </c>
      <c r="I191" s="634">
        <v>48</v>
      </c>
      <c r="J191" s="634">
        <v>49</v>
      </c>
      <c r="K191" s="634">
        <v>49</v>
      </c>
      <c r="L191" s="634">
        <v>47</v>
      </c>
    </row>
    <row r="192" spans="1:12" x14ac:dyDescent="0.45">
      <c r="A192" s="641" t="s">
        <v>232</v>
      </c>
      <c r="B192" s="634">
        <v>1031</v>
      </c>
      <c r="C192" s="634">
        <v>996</v>
      </c>
      <c r="D192" s="634">
        <v>974</v>
      </c>
      <c r="E192" s="634">
        <v>1055</v>
      </c>
      <c r="F192" s="634">
        <v>1087</v>
      </c>
      <c r="G192" s="634">
        <v>1039</v>
      </c>
      <c r="H192" s="634">
        <v>1093</v>
      </c>
      <c r="I192" s="634">
        <v>1155</v>
      </c>
      <c r="J192" s="634">
        <v>1086</v>
      </c>
      <c r="K192" s="634">
        <v>1101</v>
      </c>
      <c r="L192" s="634">
        <v>1169</v>
      </c>
    </row>
    <row r="193" spans="1:12" x14ac:dyDescent="0.45">
      <c r="A193" s="640" t="s">
        <v>20</v>
      </c>
      <c r="B193" s="634">
        <v>618</v>
      </c>
      <c r="C193" s="634">
        <v>616</v>
      </c>
      <c r="D193" s="634">
        <v>588</v>
      </c>
      <c r="E193" s="634">
        <v>628</v>
      </c>
      <c r="F193" s="634">
        <v>682</v>
      </c>
      <c r="G193" s="634">
        <v>728</v>
      </c>
      <c r="H193" s="634">
        <v>685</v>
      </c>
      <c r="I193" s="634">
        <v>724</v>
      </c>
      <c r="J193" s="634">
        <v>803</v>
      </c>
      <c r="K193" s="634">
        <v>777</v>
      </c>
      <c r="L193" s="634">
        <v>859</v>
      </c>
    </row>
    <row r="194" spans="1:12" x14ac:dyDescent="0.45">
      <c r="A194" s="640" t="s">
        <v>21</v>
      </c>
      <c r="B194" s="634">
        <v>536</v>
      </c>
      <c r="C194" s="634">
        <v>579</v>
      </c>
      <c r="D194" s="634">
        <v>576</v>
      </c>
      <c r="E194" s="634">
        <v>601</v>
      </c>
      <c r="F194" s="634">
        <v>662</v>
      </c>
      <c r="G194" s="634">
        <v>639</v>
      </c>
      <c r="H194" s="634">
        <v>657</v>
      </c>
      <c r="I194" s="634">
        <v>633</v>
      </c>
      <c r="J194" s="634">
        <v>636</v>
      </c>
      <c r="K194" s="634">
        <v>679</v>
      </c>
      <c r="L194" s="634">
        <v>745</v>
      </c>
    </row>
    <row r="195" spans="1:12" x14ac:dyDescent="0.45">
      <c r="A195" s="640" t="s">
        <v>22</v>
      </c>
      <c r="B195" s="634">
        <v>1156</v>
      </c>
      <c r="C195" s="634">
        <v>1275</v>
      </c>
      <c r="D195" s="634">
        <v>1353</v>
      </c>
      <c r="E195" s="634">
        <v>1475</v>
      </c>
      <c r="F195" s="634">
        <v>1508</v>
      </c>
      <c r="G195" s="634">
        <v>1515</v>
      </c>
      <c r="H195" s="634">
        <v>1629</v>
      </c>
      <c r="I195" s="634">
        <v>1753</v>
      </c>
      <c r="J195" s="634">
        <v>1816</v>
      </c>
      <c r="K195" s="634">
        <v>1852</v>
      </c>
      <c r="L195" s="634">
        <v>1960</v>
      </c>
    </row>
    <row r="196" spans="1:12" x14ac:dyDescent="0.45">
      <c r="A196" s="641" t="s">
        <v>233</v>
      </c>
      <c r="B196" s="634">
        <v>104</v>
      </c>
      <c r="C196" s="634">
        <v>107</v>
      </c>
      <c r="D196" s="634">
        <v>111</v>
      </c>
      <c r="E196" s="634">
        <v>121</v>
      </c>
      <c r="F196" s="634">
        <v>116</v>
      </c>
      <c r="G196" s="634">
        <v>115</v>
      </c>
      <c r="H196" s="634">
        <v>132</v>
      </c>
      <c r="I196" s="634">
        <v>121</v>
      </c>
      <c r="J196" s="634">
        <v>122</v>
      </c>
      <c r="K196" s="634">
        <v>121</v>
      </c>
      <c r="L196" s="634">
        <v>130</v>
      </c>
    </row>
    <row r="197" spans="1:12" x14ac:dyDescent="0.45">
      <c r="A197" s="641" t="s">
        <v>234</v>
      </c>
      <c r="B197" s="634">
        <v>6</v>
      </c>
      <c r="C197" s="634">
        <v>23</v>
      </c>
      <c r="D197" s="634">
        <v>98</v>
      </c>
      <c r="E197" s="634">
        <v>114</v>
      </c>
      <c r="F197" s="634">
        <v>112</v>
      </c>
      <c r="G197" s="634">
        <v>111</v>
      </c>
      <c r="H197" s="634">
        <v>110</v>
      </c>
      <c r="I197" s="634">
        <v>113</v>
      </c>
      <c r="J197" s="634">
        <v>98</v>
      </c>
      <c r="K197" s="634">
        <v>90</v>
      </c>
      <c r="L197" s="634">
        <v>81</v>
      </c>
    </row>
    <row r="198" spans="1:12" x14ac:dyDescent="0.45">
      <c r="A198" s="641" t="s">
        <v>235</v>
      </c>
      <c r="B198" s="631" t="s">
        <v>60</v>
      </c>
      <c r="C198" s="631" t="s">
        <v>60</v>
      </c>
      <c r="D198" s="634">
        <v>46</v>
      </c>
      <c r="E198" s="634">
        <v>74</v>
      </c>
      <c r="F198" s="634">
        <v>75</v>
      </c>
      <c r="G198" s="634">
        <v>74</v>
      </c>
      <c r="H198" s="634">
        <v>80</v>
      </c>
      <c r="I198" s="634">
        <v>80</v>
      </c>
      <c r="J198" s="634">
        <v>75</v>
      </c>
      <c r="K198" s="634">
        <v>80</v>
      </c>
      <c r="L198" s="634">
        <v>111</v>
      </c>
    </row>
    <row r="199" spans="1:12" x14ac:dyDescent="0.45">
      <c r="A199" s="641" t="s">
        <v>236</v>
      </c>
      <c r="B199" s="634">
        <v>97</v>
      </c>
      <c r="C199" s="634">
        <v>100</v>
      </c>
      <c r="D199" s="634">
        <v>46</v>
      </c>
      <c r="E199" s="634">
        <v>54</v>
      </c>
      <c r="F199" s="634">
        <v>61</v>
      </c>
      <c r="G199" s="634">
        <v>52</v>
      </c>
      <c r="H199" s="634">
        <v>101</v>
      </c>
      <c r="I199" s="634">
        <v>86</v>
      </c>
      <c r="J199" s="634">
        <v>76</v>
      </c>
      <c r="K199" s="634">
        <v>78</v>
      </c>
      <c r="L199" s="634">
        <v>105</v>
      </c>
    </row>
    <row r="200" spans="1:12" x14ac:dyDescent="0.45">
      <c r="A200" s="641" t="s">
        <v>237</v>
      </c>
      <c r="B200" s="634">
        <v>20</v>
      </c>
      <c r="C200" s="634">
        <v>24</v>
      </c>
      <c r="D200" s="634">
        <v>14</v>
      </c>
      <c r="E200" s="634">
        <v>23</v>
      </c>
      <c r="F200" s="634">
        <v>18</v>
      </c>
      <c r="G200" s="634">
        <v>13</v>
      </c>
      <c r="H200" s="634">
        <v>30</v>
      </c>
      <c r="I200" s="634">
        <v>17</v>
      </c>
      <c r="J200" s="634">
        <v>27</v>
      </c>
      <c r="K200" s="634">
        <v>32</v>
      </c>
      <c r="L200" s="634">
        <v>21</v>
      </c>
    </row>
    <row r="201" spans="1:12" x14ac:dyDescent="0.45">
      <c r="A201" s="641" t="s">
        <v>238</v>
      </c>
      <c r="B201" s="631" t="s">
        <v>60</v>
      </c>
      <c r="C201" s="631" t="s">
        <v>60</v>
      </c>
      <c r="D201" s="631" t="s">
        <v>60</v>
      </c>
      <c r="E201" s="631" t="s">
        <v>60</v>
      </c>
      <c r="F201" s="631" t="s">
        <v>60</v>
      </c>
      <c r="G201" s="631" t="s">
        <v>60</v>
      </c>
      <c r="H201" s="631" t="s">
        <v>60</v>
      </c>
      <c r="I201" s="631" t="s">
        <v>60</v>
      </c>
      <c r="J201" s="631" t="s">
        <v>60</v>
      </c>
      <c r="K201" s="634">
        <v>40</v>
      </c>
      <c r="L201" s="634">
        <v>34</v>
      </c>
    </row>
    <row r="202" spans="1:12" x14ac:dyDescent="0.45">
      <c r="A202" s="641" t="s">
        <v>239</v>
      </c>
      <c r="B202" s="634">
        <v>195</v>
      </c>
      <c r="C202" s="634">
        <v>205</v>
      </c>
      <c r="D202" s="634">
        <v>200</v>
      </c>
      <c r="E202" s="634">
        <v>249</v>
      </c>
      <c r="F202" s="634">
        <v>209</v>
      </c>
      <c r="G202" s="634">
        <v>225</v>
      </c>
      <c r="H202" s="634">
        <v>233</v>
      </c>
      <c r="I202" s="634">
        <v>270</v>
      </c>
      <c r="J202" s="634">
        <v>251</v>
      </c>
      <c r="K202" s="634">
        <v>293</v>
      </c>
      <c r="L202" s="634">
        <v>302</v>
      </c>
    </row>
    <row r="203" spans="1:12" x14ac:dyDescent="0.45">
      <c r="A203" s="641" t="s">
        <v>240</v>
      </c>
      <c r="B203" s="631" t="s">
        <v>60</v>
      </c>
      <c r="C203" s="631" t="s">
        <v>60</v>
      </c>
      <c r="D203" s="631" t="s">
        <v>60</v>
      </c>
      <c r="E203" s="631" t="s">
        <v>60</v>
      </c>
      <c r="F203" s="631" t="s">
        <v>60</v>
      </c>
      <c r="G203" s="634">
        <v>18</v>
      </c>
      <c r="H203" s="634">
        <v>27</v>
      </c>
      <c r="I203" s="634">
        <v>31</v>
      </c>
      <c r="J203" s="634">
        <v>32</v>
      </c>
      <c r="K203" s="634">
        <v>28</v>
      </c>
      <c r="L203" s="634">
        <v>24</v>
      </c>
    </row>
    <row r="204" spans="1:12" x14ac:dyDescent="0.45">
      <c r="A204" s="641" t="s">
        <v>241</v>
      </c>
      <c r="B204" s="631" t="s">
        <v>60</v>
      </c>
      <c r="C204" s="631" t="s">
        <v>60</v>
      </c>
      <c r="D204" s="631" t="s">
        <v>60</v>
      </c>
      <c r="E204" s="631" t="s">
        <v>60</v>
      </c>
      <c r="F204" s="631" t="s">
        <v>60</v>
      </c>
      <c r="G204" s="631" t="s">
        <v>60</v>
      </c>
      <c r="H204" s="631" t="s">
        <v>60</v>
      </c>
      <c r="I204" s="634">
        <v>41</v>
      </c>
      <c r="J204" s="634">
        <v>69</v>
      </c>
      <c r="K204" s="634">
        <v>50</v>
      </c>
      <c r="L204" s="634">
        <v>82</v>
      </c>
    </row>
    <row r="205" spans="1:12" x14ac:dyDescent="0.45">
      <c r="A205" s="641" t="s">
        <v>242</v>
      </c>
      <c r="B205" s="634">
        <v>106</v>
      </c>
      <c r="C205" s="634">
        <v>115</v>
      </c>
      <c r="D205" s="634">
        <v>125</v>
      </c>
      <c r="E205" s="634">
        <v>82</v>
      </c>
      <c r="F205" s="634">
        <v>101</v>
      </c>
      <c r="G205" s="634">
        <v>107</v>
      </c>
      <c r="H205" s="634">
        <v>113</v>
      </c>
      <c r="I205" s="634">
        <v>124</v>
      </c>
      <c r="J205" s="634">
        <v>119</v>
      </c>
      <c r="K205" s="634">
        <v>105</v>
      </c>
      <c r="L205" s="634">
        <v>104</v>
      </c>
    </row>
    <row r="206" spans="1:12" x14ac:dyDescent="0.45">
      <c r="A206" s="641" t="s">
        <v>243</v>
      </c>
      <c r="B206" s="634">
        <v>212</v>
      </c>
      <c r="C206" s="634">
        <v>251</v>
      </c>
      <c r="D206" s="634">
        <v>226</v>
      </c>
      <c r="E206" s="634">
        <v>254</v>
      </c>
      <c r="F206" s="634">
        <v>275</v>
      </c>
      <c r="G206" s="634">
        <v>240</v>
      </c>
      <c r="H206" s="634">
        <v>270</v>
      </c>
      <c r="I206" s="634">
        <v>258</v>
      </c>
      <c r="J206" s="634">
        <v>285</v>
      </c>
      <c r="K206" s="634">
        <v>276</v>
      </c>
      <c r="L206" s="634">
        <v>288</v>
      </c>
    </row>
    <row r="207" spans="1:12" x14ac:dyDescent="0.45">
      <c r="A207" s="641" t="s">
        <v>244</v>
      </c>
      <c r="B207" s="634">
        <v>161</v>
      </c>
      <c r="C207" s="634">
        <v>172</v>
      </c>
      <c r="D207" s="634">
        <v>212</v>
      </c>
      <c r="E207" s="634">
        <v>196</v>
      </c>
      <c r="F207" s="634">
        <v>228</v>
      </c>
      <c r="G207" s="634">
        <v>244</v>
      </c>
      <c r="H207" s="634">
        <v>223</v>
      </c>
      <c r="I207" s="634">
        <v>263</v>
      </c>
      <c r="J207" s="634">
        <v>279</v>
      </c>
      <c r="K207" s="634">
        <v>277</v>
      </c>
      <c r="L207" s="634">
        <v>295</v>
      </c>
    </row>
    <row r="208" spans="1:12" x14ac:dyDescent="0.45">
      <c r="A208" s="641" t="s">
        <v>245</v>
      </c>
      <c r="B208" s="634">
        <v>22</v>
      </c>
      <c r="C208" s="634">
        <v>22</v>
      </c>
      <c r="D208" s="634">
        <v>29</v>
      </c>
      <c r="E208" s="634">
        <v>20</v>
      </c>
      <c r="F208" s="634">
        <v>17</v>
      </c>
      <c r="G208" s="634">
        <v>21</v>
      </c>
      <c r="H208" s="634">
        <v>22</v>
      </c>
      <c r="I208" s="634">
        <v>19</v>
      </c>
      <c r="J208" s="634">
        <v>24</v>
      </c>
      <c r="K208" s="634">
        <v>20</v>
      </c>
      <c r="L208" s="634">
        <v>22</v>
      </c>
    </row>
    <row r="209" spans="1:12" x14ac:dyDescent="0.45">
      <c r="A209" s="641" t="s">
        <v>246</v>
      </c>
      <c r="B209" s="631" t="s">
        <v>60</v>
      </c>
      <c r="C209" s="631" t="s">
        <v>60</v>
      </c>
      <c r="D209" s="634">
        <v>71</v>
      </c>
      <c r="E209" s="634">
        <v>116</v>
      </c>
      <c r="F209" s="634">
        <v>92</v>
      </c>
      <c r="G209" s="634">
        <v>106</v>
      </c>
      <c r="H209" s="634">
        <v>104</v>
      </c>
      <c r="I209" s="634">
        <v>121</v>
      </c>
      <c r="J209" s="634">
        <v>114</v>
      </c>
      <c r="K209" s="634">
        <v>111</v>
      </c>
      <c r="L209" s="634">
        <v>128</v>
      </c>
    </row>
    <row r="210" spans="1:12" x14ac:dyDescent="0.45">
      <c r="A210" s="641" t="s">
        <v>247</v>
      </c>
      <c r="B210" s="634">
        <v>81</v>
      </c>
      <c r="C210" s="634">
        <v>84</v>
      </c>
      <c r="D210" s="634">
        <v>41</v>
      </c>
      <c r="E210" s="634">
        <v>28</v>
      </c>
      <c r="F210" s="634">
        <v>33</v>
      </c>
      <c r="G210" s="634">
        <v>34</v>
      </c>
      <c r="H210" s="634">
        <v>31</v>
      </c>
      <c r="I210" s="634">
        <v>34</v>
      </c>
      <c r="J210" s="634">
        <v>39</v>
      </c>
      <c r="K210" s="634">
        <v>35</v>
      </c>
      <c r="L210" s="634">
        <v>31</v>
      </c>
    </row>
    <row r="211" spans="1:12" x14ac:dyDescent="0.45">
      <c r="A211" s="641" t="s">
        <v>248</v>
      </c>
      <c r="B211" s="634">
        <v>33</v>
      </c>
      <c r="C211" s="634">
        <v>45</v>
      </c>
      <c r="D211" s="634">
        <v>37</v>
      </c>
      <c r="E211" s="634">
        <v>37</v>
      </c>
      <c r="F211" s="634">
        <v>51</v>
      </c>
      <c r="G211" s="634">
        <v>48</v>
      </c>
      <c r="H211" s="634">
        <v>39</v>
      </c>
      <c r="I211" s="634">
        <v>33</v>
      </c>
      <c r="J211" s="634">
        <v>55</v>
      </c>
      <c r="K211" s="634">
        <v>59</v>
      </c>
      <c r="L211" s="634">
        <v>55</v>
      </c>
    </row>
    <row r="212" spans="1:12" x14ac:dyDescent="0.45">
      <c r="A212" s="641" t="s">
        <v>249</v>
      </c>
      <c r="B212" s="634">
        <v>119</v>
      </c>
      <c r="C212" s="634">
        <v>127</v>
      </c>
      <c r="D212" s="634">
        <v>97</v>
      </c>
      <c r="E212" s="634">
        <v>107</v>
      </c>
      <c r="F212" s="634">
        <v>120</v>
      </c>
      <c r="G212" s="634">
        <v>107</v>
      </c>
      <c r="H212" s="634">
        <v>114</v>
      </c>
      <c r="I212" s="634">
        <v>142</v>
      </c>
      <c r="J212" s="634">
        <v>151</v>
      </c>
      <c r="K212" s="634">
        <v>157</v>
      </c>
      <c r="L212" s="634">
        <v>147</v>
      </c>
    </row>
    <row r="213" spans="1:12" x14ac:dyDescent="0.45">
      <c r="A213" s="4" t="s">
        <v>23</v>
      </c>
      <c r="B213" s="634">
        <v>6426</v>
      </c>
      <c r="C213" s="634">
        <v>7186</v>
      </c>
      <c r="D213" s="634">
        <v>7749</v>
      </c>
      <c r="E213" s="634">
        <v>7864</v>
      </c>
      <c r="F213" s="634">
        <v>7642</v>
      </c>
      <c r="G213" s="634">
        <v>7578</v>
      </c>
      <c r="H213" s="634">
        <v>8032</v>
      </c>
      <c r="I213" s="634">
        <v>8470</v>
      </c>
      <c r="J213" s="634">
        <v>9001</v>
      </c>
      <c r="K213" s="634">
        <v>9633</v>
      </c>
      <c r="L213" s="634">
        <v>9897</v>
      </c>
    </row>
    <row r="214" spans="1:12" x14ac:dyDescent="0.45">
      <c r="A214" s="5" t="s">
        <v>250</v>
      </c>
      <c r="B214" s="634">
        <v>219</v>
      </c>
      <c r="C214" s="634">
        <v>238</v>
      </c>
      <c r="D214" s="634">
        <v>267</v>
      </c>
      <c r="E214" s="634">
        <v>266</v>
      </c>
      <c r="F214" s="634">
        <v>297</v>
      </c>
      <c r="G214" s="634">
        <v>252</v>
      </c>
      <c r="H214" s="634">
        <v>262</v>
      </c>
      <c r="I214" s="634">
        <v>307</v>
      </c>
      <c r="J214" s="634">
        <v>348</v>
      </c>
      <c r="K214" s="634">
        <v>386</v>
      </c>
      <c r="L214" s="634">
        <v>361</v>
      </c>
    </row>
    <row r="215" spans="1:12" x14ac:dyDescent="0.45">
      <c r="A215" s="5" t="s">
        <v>251</v>
      </c>
      <c r="B215" s="634">
        <v>417</v>
      </c>
      <c r="C215" s="634">
        <v>525</v>
      </c>
      <c r="D215" s="634">
        <v>637</v>
      </c>
      <c r="E215" s="634">
        <v>762</v>
      </c>
      <c r="F215" s="634">
        <v>834</v>
      </c>
      <c r="G215" s="634">
        <v>824</v>
      </c>
      <c r="H215" s="634">
        <v>898</v>
      </c>
      <c r="I215" s="634">
        <v>943</v>
      </c>
      <c r="J215" s="634">
        <v>1039</v>
      </c>
      <c r="K215" s="634">
        <v>1046</v>
      </c>
      <c r="L215" s="634">
        <v>1129</v>
      </c>
    </row>
    <row r="216" spans="1:12" x14ac:dyDescent="0.45">
      <c r="A216" s="5" t="s">
        <v>252</v>
      </c>
      <c r="B216" s="634">
        <v>774</v>
      </c>
      <c r="C216" s="634">
        <v>799</v>
      </c>
      <c r="D216" s="634">
        <v>817</v>
      </c>
      <c r="E216" s="634">
        <v>873</v>
      </c>
      <c r="F216" s="634">
        <v>807</v>
      </c>
      <c r="G216" s="634">
        <v>822</v>
      </c>
      <c r="H216" s="634">
        <v>823</v>
      </c>
      <c r="I216" s="634">
        <v>840</v>
      </c>
      <c r="J216" s="634">
        <v>824</v>
      </c>
      <c r="K216" s="634">
        <v>973</v>
      </c>
      <c r="L216" s="634">
        <v>1002</v>
      </c>
    </row>
    <row r="217" spans="1:12" x14ac:dyDescent="0.45">
      <c r="A217" s="5" t="s">
        <v>253</v>
      </c>
      <c r="B217" s="634">
        <v>622</v>
      </c>
      <c r="C217" s="634">
        <v>655</v>
      </c>
      <c r="D217" s="634">
        <v>703</v>
      </c>
      <c r="E217" s="634">
        <v>713</v>
      </c>
      <c r="F217" s="634">
        <v>707</v>
      </c>
      <c r="G217" s="634">
        <v>643</v>
      </c>
      <c r="H217" s="634">
        <v>634</v>
      </c>
      <c r="I217" s="634">
        <v>495</v>
      </c>
      <c r="J217" s="634">
        <v>542</v>
      </c>
      <c r="K217" s="634">
        <v>622</v>
      </c>
      <c r="L217" s="634">
        <v>633</v>
      </c>
    </row>
    <row r="218" spans="1:12" x14ac:dyDescent="0.45">
      <c r="A218" s="5" t="s">
        <v>254</v>
      </c>
      <c r="B218" s="634">
        <v>1547</v>
      </c>
      <c r="C218" s="634">
        <v>1786</v>
      </c>
      <c r="D218" s="634">
        <v>1967</v>
      </c>
      <c r="E218" s="634">
        <v>1888</v>
      </c>
      <c r="F218" s="634">
        <v>1693</v>
      </c>
      <c r="G218" s="634">
        <v>1778</v>
      </c>
      <c r="H218" s="634">
        <v>1886</v>
      </c>
      <c r="I218" s="634">
        <v>1939</v>
      </c>
      <c r="J218" s="634">
        <v>1897</v>
      </c>
      <c r="K218" s="634">
        <v>1953</v>
      </c>
      <c r="L218" s="634">
        <v>2004</v>
      </c>
    </row>
    <row r="219" spans="1:12" x14ac:dyDescent="0.45">
      <c r="A219" s="5" t="s">
        <v>255</v>
      </c>
      <c r="B219" s="634">
        <v>221</v>
      </c>
      <c r="C219" s="634">
        <v>234</v>
      </c>
      <c r="D219" s="634">
        <v>279</v>
      </c>
      <c r="E219" s="634">
        <v>280</v>
      </c>
      <c r="F219" s="634">
        <v>251</v>
      </c>
      <c r="G219" s="634">
        <v>215</v>
      </c>
      <c r="H219" s="634">
        <v>258</v>
      </c>
      <c r="I219" s="634">
        <v>226</v>
      </c>
      <c r="J219" s="634">
        <v>241</v>
      </c>
      <c r="K219" s="634">
        <v>298</v>
      </c>
      <c r="L219" s="634">
        <v>244</v>
      </c>
    </row>
    <row r="220" spans="1:12" x14ac:dyDescent="0.45">
      <c r="A220" s="5" t="s">
        <v>256</v>
      </c>
      <c r="B220" s="634">
        <v>493</v>
      </c>
      <c r="C220" s="634">
        <v>583</v>
      </c>
      <c r="D220" s="634">
        <v>646</v>
      </c>
      <c r="E220" s="634">
        <v>636</v>
      </c>
      <c r="F220" s="634">
        <v>625</v>
      </c>
      <c r="G220" s="634">
        <v>670</v>
      </c>
      <c r="H220" s="634">
        <v>662</v>
      </c>
      <c r="I220" s="634">
        <v>743</v>
      </c>
      <c r="J220" s="634">
        <v>815</v>
      </c>
      <c r="K220" s="634">
        <v>833</v>
      </c>
      <c r="L220" s="634">
        <v>874</v>
      </c>
    </row>
    <row r="221" spans="1:12" x14ac:dyDescent="0.45">
      <c r="A221" s="5" t="s">
        <v>257</v>
      </c>
      <c r="B221" s="634">
        <v>892</v>
      </c>
      <c r="C221" s="634">
        <v>1045</v>
      </c>
      <c r="D221" s="634">
        <v>1071</v>
      </c>
      <c r="E221" s="634">
        <v>1082</v>
      </c>
      <c r="F221" s="634">
        <v>1095</v>
      </c>
      <c r="G221" s="634">
        <v>983</v>
      </c>
      <c r="H221" s="634">
        <v>1084</v>
      </c>
      <c r="I221" s="634">
        <v>1220</v>
      </c>
      <c r="J221" s="634">
        <v>1277</v>
      </c>
      <c r="K221" s="634">
        <v>1331</v>
      </c>
      <c r="L221" s="634">
        <v>1467</v>
      </c>
    </row>
    <row r="222" spans="1:12" x14ac:dyDescent="0.45">
      <c r="A222" s="5" t="s">
        <v>258</v>
      </c>
      <c r="B222" s="634">
        <v>1241</v>
      </c>
      <c r="C222" s="634">
        <v>1321</v>
      </c>
      <c r="D222" s="634">
        <v>1362</v>
      </c>
      <c r="E222" s="634">
        <v>1364</v>
      </c>
      <c r="F222" s="634">
        <v>1333</v>
      </c>
      <c r="G222" s="634">
        <v>1391</v>
      </c>
      <c r="H222" s="634">
        <v>1525</v>
      </c>
      <c r="I222" s="634">
        <v>1757</v>
      </c>
      <c r="J222" s="634">
        <v>2018</v>
      </c>
      <c r="K222" s="634">
        <v>2191</v>
      </c>
      <c r="L222" s="634">
        <v>2183</v>
      </c>
    </row>
    <row r="223" spans="1:12" x14ac:dyDescent="0.45">
      <c r="A223" s="640" t="s">
        <v>259</v>
      </c>
      <c r="B223" s="634">
        <v>47</v>
      </c>
      <c r="C223" s="634">
        <v>53</v>
      </c>
      <c r="D223" s="634">
        <v>49</v>
      </c>
      <c r="E223" s="634">
        <v>61</v>
      </c>
      <c r="F223" s="634">
        <v>64</v>
      </c>
      <c r="G223" s="634">
        <v>58</v>
      </c>
      <c r="H223" s="634">
        <v>60</v>
      </c>
      <c r="I223" s="634">
        <v>68</v>
      </c>
      <c r="J223" s="634">
        <v>75</v>
      </c>
      <c r="K223" s="634">
        <v>80</v>
      </c>
      <c r="L223" s="634">
        <v>67</v>
      </c>
    </row>
    <row r="224" spans="1:12" x14ac:dyDescent="0.45">
      <c r="A224" s="640" t="s">
        <v>260</v>
      </c>
      <c r="B224" s="634">
        <v>14</v>
      </c>
      <c r="C224" s="634">
        <v>8</v>
      </c>
      <c r="D224" s="634">
        <v>14</v>
      </c>
      <c r="E224" s="634">
        <v>7</v>
      </c>
      <c r="F224" s="634">
        <v>5</v>
      </c>
      <c r="G224" s="634">
        <v>11</v>
      </c>
      <c r="H224" s="634">
        <v>7</v>
      </c>
      <c r="I224" s="634">
        <v>5</v>
      </c>
      <c r="J224" s="634">
        <v>3</v>
      </c>
      <c r="K224" s="631" t="s">
        <v>60</v>
      </c>
      <c r="L224" s="631" t="s">
        <v>60</v>
      </c>
    </row>
    <row r="225" spans="1:12" x14ac:dyDescent="0.45">
      <c r="A225" s="640" t="s">
        <v>261</v>
      </c>
      <c r="B225" s="634">
        <v>27</v>
      </c>
      <c r="C225" s="634">
        <v>26</v>
      </c>
      <c r="D225" s="634">
        <v>37</v>
      </c>
      <c r="E225" s="634">
        <v>26</v>
      </c>
      <c r="F225" s="634">
        <v>26</v>
      </c>
      <c r="G225" s="634">
        <v>15</v>
      </c>
      <c r="H225" s="634">
        <v>16</v>
      </c>
      <c r="I225" s="634">
        <v>24</v>
      </c>
      <c r="J225" s="634">
        <v>31</v>
      </c>
      <c r="K225" s="634">
        <v>29</v>
      </c>
      <c r="L225" s="634">
        <v>30</v>
      </c>
    </row>
    <row r="226" spans="1:12" x14ac:dyDescent="0.45">
      <c r="A226" s="640" t="s">
        <v>262</v>
      </c>
      <c r="B226" s="634">
        <v>277</v>
      </c>
      <c r="C226" s="634">
        <v>321</v>
      </c>
      <c r="D226" s="634">
        <v>404</v>
      </c>
      <c r="E226" s="634">
        <v>386</v>
      </c>
      <c r="F226" s="634">
        <v>380</v>
      </c>
      <c r="G226" s="634">
        <v>374</v>
      </c>
      <c r="H226" s="634">
        <v>372</v>
      </c>
      <c r="I226" s="634">
        <v>406</v>
      </c>
      <c r="J226" s="634">
        <v>417</v>
      </c>
      <c r="K226" s="634">
        <v>465</v>
      </c>
      <c r="L226" s="634">
        <v>412</v>
      </c>
    </row>
    <row r="227" spans="1:12" x14ac:dyDescent="0.45">
      <c r="A227" s="640" t="s">
        <v>263</v>
      </c>
      <c r="B227" s="631" t="s">
        <v>60</v>
      </c>
      <c r="C227" s="631" t="s">
        <v>60</v>
      </c>
      <c r="D227" s="634">
        <v>36</v>
      </c>
      <c r="E227" s="634">
        <v>39</v>
      </c>
      <c r="F227" s="634">
        <v>40</v>
      </c>
      <c r="G227" s="634">
        <v>38</v>
      </c>
      <c r="H227" s="634">
        <v>37</v>
      </c>
      <c r="I227" s="634">
        <v>44</v>
      </c>
      <c r="J227" s="634">
        <v>59</v>
      </c>
      <c r="K227" s="634">
        <v>44</v>
      </c>
      <c r="L227" s="634">
        <v>45</v>
      </c>
    </row>
    <row r="228" spans="1:12" x14ac:dyDescent="0.45">
      <c r="A228" s="640" t="s">
        <v>264</v>
      </c>
      <c r="B228" s="634">
        <v>86</v>
      </c>
      <c r="C228" s="634">
        <v>102</v>
      </c>
      <c r="D228" s="634">
        <v>56</v>
      </c>
      <c r="E228" s="634">
        <v>60</v>
      </c>
      <c r="F228" s="634">
        <v>63</v>
      </c>
      <c r="G228" s="634">
        <v>46</v>
      </c>
      <c r="H228" s="634">
        <v>63</v>
      </c>
      <c r="I228" s="634">
        <v>48</v>
      </c>
      <c r="J228" s="634">
        <v>70</v>
      </c>
      <c r="K228" s="634">
        <v>70</v>
      </c>
      <c r="L228" s="634">
        <v>66</v>
      </c>
    </row>
    <row r="229" spans="1:12" x14ac:dyDescent="0.45">
      <c r="A229" s="640" t="s">
        <v>265</v>
      </c>
      <c r="B229" s="634">
        <v>27</v>
      </c>
      <c r="C229" s="634">
        <v>35</v>
      </c>
      <c r="D229" s="634">
        <v>20</v>
      </c>
      <c r="E229" s="634">
        <v>26</v>
      </c>
      <c r="F229" s="634">
        <v>31</v>
      </c>
      <c r="G229" s="634">
        <v>31</v>
      </c>
      <c r="H229" s="634">
        <v>32</v>
      </c>
      <c r="I229" s="634">
        <v>17</v>
      </c>
      <c r="J229" s="634">
        <v>34</v>
      </c>
      <c r="K229" s="634">
        <v>30</v>
      </c>
      <c r="L229" s="634">
        <v>36</v>
      </c>
    </row>
    <row r="230" spans="1:12" x14ac:dyDescent="0.45">
      <c r="A230" s="640" t="s">
        <v>266</v>
      </c>
      <c r="B230" s="634">
        <v>43</v>
      </c>
      <c r="C230" s="634">
        <v>44</v>
      </c>
      <c r="D230" s="634">
        <v>43</v>
      </c>
      <c r="E230" s="634">
        <v>35</v>
      </c>
      <c r="F230" s="634">
        <v>42</v>
      </c>
      <c r="G230" s="634">
        <v>52</v>
      </c>
      <c r="H230" s="634">
        <v>51</v>
      </c>
      <c r="I230" s="634">
        <v>45</v>
      </c>
      <c r="J230" s="634">
        <v>41</v>
      </c>
      <c r="K230" s="634">
        <v>60</v>
      </c>
      <c r="L230" s="634">
        <v>72</v>
      </c>
    </row>
    <row r="231" spans="1:12" x14ac:dyDescent="0.45">
      <c r="A231" s="640" t="s">
        <v>267</v>
      </c>
      <c r="B231" s="634">
        <v>136</v>
      </c>
      <c r="C231" s="634">
        <v>149</v>
      </c>
      <c r="D231" s="634">
        <v>160</v>
      </c>
      <c r="E231" s="634">
        <v>153</v>
      </c>
      <c r="F231" s="634">
        <v>120</v>
      </c>
      <c r="G231" s="634">
        <v>112</v>
      </c>
      <c r="H231" s="634">
        <v>144</v>
      </c>
      <c r="I231" s="634">
        <v>214</v>
      </c>
      <c r="J231" s="634">
        <v>270</v>
      </c>
      <c r="K231" s="634">
        <v>270</v>
      </c>
      <c r="L231" s="634">
        <v>283</v>
      </c>
    </row>
    <row r="232" spans="1:12" x14ac:dyDescent="0.45">
      <c r="A232" s="640" t="s">
        <v>268</v>
      </c>
      <c r="B232" s="631" t="s">
        <v>60</v>
      </c>
      <c r="C232" s="631" t="s">
        <v>60</v>
      </c>
      <c r="D232" s="631" t="s">
        <v>60</v>
      </c>
      <c r="E232" s="631" t="s">
        <v>60</v>
      </c>
      <c r="F232" s="631" t="s">
        <v>60</v>
      </c>
      <c r="G232" s="631" t="s">
        <v>60</v>
      </c>
      <c r="H232" s="631" t="s">
        <v>60</v>
      </c>
      <c r="I232" s="634">
        <v>49</v>
      </c>
      <c r="J232" s="634">
        <v>51</v>
      </c>
      <c r="K232" s="634">
        <v>72</v>
      </c>
      <c r="L232" s="634">
        <v>68</v>
      </c>
    </row>
    <row r="233" spans="1:12" x14ac:dyDescent="0.45">
      <c r="A233" s="640" t="s">
        <v>269</v>
      </c>
      <c r="B233" s="634">
        <v>33</v>
      </c>
      <c r="C233" s="634">
        <v>34</v>
      </c>
      <c r="D233" s="634">
        <v>18</v>
      </c>
      <c r="E233" s="634">
        <v>22</v>
      </c>
      <c r="F233" s="634">
        <v>26</v>
      </c>
      <c r="G233" s="634">
        <v>11</v>
      </c>
      <c r="H233" s="634">
        <v>30</v>
      </c>
      <c r="I233" s="634">
        <v>16</v>
      </c>
      <c r="J233" s="634">
        <v>25</v>
      </c>
      <c r="K233" s="634">
        <v>24</v>
      </c>
      <c r="L233" s="634">
        <v>34</v>
      </c>
    </row>
    <row r="234" spans="1:12" x14ac:dyDescent="0.45">
      <c r="A234" s="640" t="s">
        <v>270</v>
      </c>
      <c r="B234" s="634">
        <v>12</v>
      </c>
      <c r="C234" s="634">
        <v>16</v>
      </c>
      <c r="D234" s="634">
        <v>16</v>
      </c>
      <c r="E234" s="634">
        <v>13</v>
      </c>
      <c r="F234" s="634">
        <v>14</v>
      </c>
      <c r="G234" s="634">
        <v>7</v>
      </c>
      <c r="H234" s="634">
        <v>6</v>
      </c>
      <c r="I234" s="634">
        <v>14</v>
      </c>
      <c r="J234" s="634">
        <v>29</v>
      </c>
      <c r="K234" s="631" t="s">
        <v>60</v>
      </c>
      <c r="L234" s="631" t="s">
        <v>60</v>
      </c>
    </row>
    <row r="235" spans="1:12" x14ac:dyDescent="0.45">
      <c r="A235" s="640" t="s">
        <v>271</v>
      </c>
      <c r="B235" s="634">
        <v>71</v>
      </c>
      <c r="C235" s="634">
        <v>67</v>
      </c>
      <c r="D235" s="634">
        <v>77</v>
      </c>
      <c r="E235" s="634">
        <v>99</v>
      </c>
      <c r="F235" s="634">
        <v>73</v>
      </c>
      <c r="G235" s="634">
        <v>91</v>
      </c>
      <c r="H235" s="634">
        <v>107</v>
      </c>
      <c r="I235" s="634">
        <v>101</v>
      </c>
      <c r="J235" s="634">
        <v>119</v>
      </c>
      <c r="K235" s="634">
        <v>156</v>
      </c>
      <c r="L235" s="634">
        <v>130</v>
      </c>
    </row>
    <row r="236" spans="1:12" x14ac:dyDescent="0.45">
      <c r="A236" s="640" t="s">
        <v>272</v>
      </c>
      <c r="B236" s="634">
        <v>18</v>
      </c>
      <c r="C236" s="634">
        <v>15</v>
      </c>
      <c r="D236" s="634">
        <v>18</v>
      </c>
      <c r="E236" s="634">
        <v>25</v>
      </c>
      <c r="F236" s="634">
        <v>29</v>
      </c>
      <c r="G236" s="634">
        <v>23</v>
      </c>
      <c r="H236" s="634">
        <v>26</v>
      </c>
      <c r="I236" s="634">
        <v>21</v>
      </c>
      <c r="J236" s="634">
        <v>30</v>
      </c>
      <c r="K236" s="634">
        <v>30</v>
      </c>
      <c r="L236" s="634">
        <v>36</v>
      </c>
    </row>
    <row r="237" spans="1:12" x14ac:dyDescent="0.45">
      <c r="A237" s="640" t="s">
        <v>273</v>
      </c>
      <c r="B237" s="634">
        <v>87</v>
      </c>
      <c r="C237" s="634">
        <v>89</v>
      </c>
      <c r="D237" s="634">
        <v>96</v>
      </c>
      <c r="E237" s="634">
        <v>80</v>
      </c>
      <c r="F237" s="634">
        <v>79</v>
      </c>
      <c r="G237" s="634">
        <v>85</v>
      </c>
      <c r="H237" s="634">
        <v>83</v>
      </c>
      <c r="I237" s="634">
        <v>90</v>
      </c>
      <c r="J237" s="634">
        <v>119</v>
      </c>
      <c r="K237" s="634">
        <v>117</v>
      </c>
      <c r="L237" s="634">
        <v>88</v>
      </c>
    </row>
    <row r="238" spans="1:12" x14ac:dyDescent="0.45">
      <c r="A238" s="640" t="s">
        <v>274</v>
      </c>
      <c r="B238" s="634">
        <v>50</v>
      </c>
      <c r="C238" s="634">
        <v>47</v>
      </c>
      <c r="D238" s="634">
        <v>40</v>
      </c>
      <c r="E238" s="634">
        <v>44</v>
      </c>
      <c r="F238" s="634">
        <v>54</v>
      </c>
      <c r="G238" s="634">
        <v>51</v>
      </c>
      <c r="H238" s="634">
        <v>56</v>
      </c>
      <c r="I238" s="634">
        <v>67</v>
      </c>
      <c r="J238" s="634">
        <v>92</v>
      </c>
      <c r="K238" s="634">
        <v>107</v>
      </c>
      <c r="L238" s="634">
        <v>105</v>
      </c>
    </row>
    <row r="239" spans="1:12" x14ac:dyDescent="0.45">
      <c r="A239" s="640" t="s">
        <v>275</v>
      </c>
      <c r="B239" s="634">
        <v>51</v>
      </c>
      <c r="C239" s="634">
        <v>45</v>
      </c>
      <c r="D239" s="634">
        <v>74</v>
      </c>
      <c r="E239" s="634">
        <v>49</v>
      </c>
      <c r="F239" s="634">
        <v>60</v>
      </c>
      <c r="G239" s="634">
        <v>57</v>
      </c>
      <c r="H239" s="634">
        <v>71</v>
      </c>
      <c r="I239" s="634">
        <v>67</v>
      </c>
      <c r="J239" s="634">
        <v>61</v>
      </c>
      <c r="K239" s="634">
        <v>63</v>
      </c>
      <c r="L239" s="634">
        <v>80</v>
      </c>
    </row>
    <row r="240" spans="1:12" x14ac:dyDescent="0.45">
      <c r="A240" s="640" t="s">
        <v>276</v>
      </c>
      <c r="B240" s="631" t="s">
        <v>60</v>
      </c>
      <c r="C240" s="631" t="s">
        <v>60</v>
      </c>
      <c r="D240" s="631" t="s">
        <v>60</v>
      </c>
      <c r="E240" s="631" t="s">
        <v>60</v>
      </c>
      <c r="F240" s="631" t="s">
        <v>60</v>
      </c>
      <c r="G240" s="634">
        <v>31</v>
      </c>
      <c r="H240" s="634">
        <v>46</v>
      </c>
      <c r="I240" s="634">
        <v>50</v>
      </c>
      <c r="J240" s="634">
        <v>59</v>
      </c>
      <c r="K240" s="634">
        <v>80</v>
      </c>
      <c r="L240" s="634">
        <v>82</v>
      </c>
    </row>
    <row r="241" spans="1:12" x14ac:dyDescent="0.45">
      <c r="A241" s="640" t="s">
        <v>277</v>
      </c>
      <c r="B241" s="631" t="s">
        <v>60</v>
      </c>
      <c r="C241" s="631" t="s">
        <v>60</v>
      </c>
      <c r="D241" s="631" t="s">
        <v>60</v>
      </c>
      <c r="E241" s="631" t="s">
        <v>60</v>
      </c>
      <c r="F241" s="631" t="s">
        <v>60</v>
      </c>
      <c r="G241" s="634">
        <v>66</v>
      </c>
      <c r="H241" s="634">
        <v>69</v>
      </c>
      <c r="I241" s="634">
        <v>81</v>
      </c>
      <c r="J241" s="634">
        <v>81</v>
      </c>
      <c r="K241" s="634">
        <v>101</v>
      </c>
      <c r="L241" s="634">
        <v>125</v>
      </c>
    </row>
    <row r="242" spans="1:12" x14ac:dyDescent="0.45">
      <c r="A242" s="640" t="s">
        <v>278</v>
      </c>
      <c r="B242" s="634">
        <v>58</v>
      </c>
      <c r="C242" s="634">
        <v>79</v>
      </c>
      <c r="D242" s="634">
        <v>72</v>
      </c>
      <c r="E242" s="634">
        <v>80</v>
      </c>
      <c r="F242" s="634">
        <v>67</v>
      </c>
      <c r="G242" s="634">
        <v>68</v>
      </c>
      <c r="H242" s="634">
        <v>79</v>
      </c>
      <c r="I242" s="634">
        <v>82</v>
      </c>
      <c r="J242" s="634">
        <v>114</v>
      </c>
      <c r="K242" s="634">
        <v>95</v>
      </c>
      <c r="L242" s="634">
        <v>105</v>
      </c>
    </row>
    <row r="243" spans="1:12" x14ac:dyDescent="0.45">
      <c r="A243" s="640" t="s">
        <v>279</v>
      </c>
      <c r="B243" s="631" t="s">
        <v>60</v>
      </c>
      <c r="C243" s="631" t="s">
        <v>60</v>
      </c>
      <c r="D243" s="631" t="s">
        <v>60</v>
      </c>
      <c r="E243" s="631" t="s">
        <v>60</v>
      </c>
      <c r="F243" s="631" t="s">
        <v>60</v>
      </c>
      <c r="G243" s="631" t="s">
        <v>60</v>
      </c>
      <c r="H243" s="631" t="s">
        <v>60</v>
      </c>
      <c r="I243" s="634">
        <v>76</v>
      </c>
      <c r="J243" s="634">
        <v>80</v>
      </c>
      <c r="K243" s="634">
        <v>101</v>
      </c>
      <c r="L243" s="634">
        <v>106</v>
      </c>
    </row>
    <row r="244" spans="1:12" x14ac:dyDescent="0.45">
      <c r="A244" s="640" t="s">
        <v>280</v>
      </c>
      <c r="B244" s="634">
        <v>53</v>
      </c>
      <c r="C244" s="634">
        <v>60</v>
      </c>
      <c r="D244" s="634">
        <v>35</v>
      </c>
      <c r="E244" s="634">
        <v>43</v>
      </c>
      <c r="F244" s="634">
        <v>44</v>
      </c>
      <c r="G244" s="634">
        <v>36</v>
      </c>
      <c r="H244" s="634">
        <v>36</v>
      </c>
      <c r="I244" s="634">
        <v>43</v>
      </c>
      <c r="J244" s="634">
        <v>24</v>
      </c>
      <c r="K244" s="634">
        <v>40</v>
      </c>
      <c r="L244" s="634">
        <v>42</v>
      </c>
    </row>
    <row r="245" spans="1:12" x14ac:dyDescent="0.45">
      <c r="A245" s="640" t="s">
        <v>281</v>
      </c>
      <c r="B245" s="634">
        <v>151</v>
      </c>
      <c r="C245" s="634">
        <v>131</v>
      </c>
      <c r="D245" s="634">
        <v>97</v>
      </c>
      <c r="E245" s="634">
        <v>116</v>
      </c>
      <c r="F245" s="634">
        <v>116</v>
      </c>
      <c r="G245" s="634">
        <v>128</v>
      </c>
      <c r="H245" s="634">
        <v>134</v>
      </c>
      <c r="I245" s="634">
        <v>129</v>
      </c>
      <c r="J245" s="634">
        <v>134</v>
      </c>
      <c r="K245" s="634">
        <v>157</v>
      </c>
      <c r="L245" s="634">
        <v>171</v>
      </c>
    </row>
    <row r="246" spans="1:12" x14ac:dyDescent="0.45">
      <c r="A246" s="4" t="s">
        <v>33</v>
      </c>
      <c r="B246" s="634">
        <v>6227</v>
      </c>
      <c r="C246" s="634">
        <v>6122</v>
      </c>
      <c r="D246" s="634">
        <v>6448</v>
      </c>
      <c r="E246" s="634">
        <v>6561</v>
      </c>
      <c r="F246" s="634">
        <v>6528</v>
      </c>
      <c r="G246" s="634">
        <v>5288</v>
      </c>
      <c r="H246" s="634">
        <v>4670</v>
      </c>
      <c r="I246" s="634">
        <v>4803</v>
      </c>
      <c r="J246" s="634">
        <v>4935</v>
      </c>
      <c r="K246" s="634">
        <v>4791</v>
      </c>
      <c r="L246" s="634">
        <v>5117</v>
      </c>
    </row>
    <row r="247" spans="1:12" x14ac:dyDescent="0.45">
      <c r="A247" s="5" t="s">
        <v>282</v>
      </c>
      <c r="B247" s="634">
        <v>2167</v>
      </c>
      <c r="C247" s="634">
        <v>2051</v>
      </c>
      <c r="D247" s="634">
        <v>2161</v>
      </c>
      <c r="E247" s="634">
        <v>2238</v>
      </c>
      <c r="F247" s="634">
        <v>2146</v>
      </c>
      <c r="G247" s="634">
        <v>1439</v>
      </c>
      <c r="H247" s="634">
        <v>924</v>
      </c>
      <c r="I247" s="634">
        <v>1057</v>
      </c>
      <c r="J247" s="634">
        <v>966</v>
      </c>
      <c r="K247" s="634">
        <v>893</v>
      </c>
      <c r="L247" s="634">
        <v>922</v>
      </c>
    </row>
    <row r="248" spans="1:12" x14ac:dyDescent="0.45">
      <c r="A248" s="640" t="s">
        <v>283</v>
      </c>
      <c r="B248" s="634">
        <v>727</v>
      </c>
      <c r="C248" s="634">
        <v>629</v>
      </c>
      <c r="D248" s="634">
        <v>663</v>
      </c>
      <c r="E248" s="634">
        <v>665</v>
      </c>
      <c r="F248" s="634">
        <v>585</v>
      </c>
      <c r="G248" s="634">
        <v>320</v>
      </c>
      <c r="H248" s="634">
        <v>217</v>
      </c>
      <c r="I248" s="634">
        <v>219</v>
      </c>
      <c r="J248" s="634">
        <v>188</v>
      </c>
      <c r="K248" s="634">
        <v>170</v>
      </c>
      <c r="L248" s="634">
        <v>169</v>
      </c>
    </row>
    <row r="249" spans="1:12" x14ac:dyDescent="0.45">
      <c r="A249" s="640" t="s">
        <v>284</v>
      </c>
      <c r="B249" s="631" t="s">
        <v>60</v>
      </c>
      <c r="C249" s="631" t="s">
        <v>60</v>
      </c>
      <c r="D249" s="631" t="s">
        <v>60</v>
      </c>
      <c r="E249" s="631" t="s">
        <v>60</v>
      </c>
      <c r="F249" s="631" t="s">
        <v>60</v>
      </c>
      <c r="G249" s="631" t="s">
        <v>60</v>
      </c>
      <c r="H249" s="631" t="s">
        <v>60</v>
      </c>
      <c r="I249" s="634">
        <v>78</v>
      </c>
      <c r="J249" s="634">
        <v>93</v>
      </c>
      <c r="K249" s="634">
        <v>62</v>
      </c>
      <c r="L249" s="634">
        <v>68</v>
      </c>
    </row>
    <row r="250" spans="1:12" x14ac:dyDescent="0.45">
      <c r="A250" s="640" t="s">
        <v>285</v>
      </c>
      <c r="B250" s="634">
        <v>1440</v>
      </c>
      <c r="C250" s="634">
        <v>1422</v>
      </c>
      <c r="D250" s="634">
        <v>1498</v>
      </c>
      <c r="E250" s="634">
        <v>1573</v>
      </c>
      <c r="F250" s="634">
        <v>1561</v>
      </c>
      <c r="G250" s="634">
        <v>1029</v>
      </c>
      <c r="H250" s="634">
        <v>649</v>
      </c>
      <c r="I250" s="634">
        <v>673</v>
      </c>
      <c r="J250" s="634">
        <v>601</v>
      </c>
      <c r="K250" s="634">
        <v>605</v>
      </c>
      <c r="L250" s="634">
        <v>622</v>
      </c>
    </row>
    <row r="251" spans="1:12" x14ac:dyDescent="0.45">
      <c r="A251" s="640" t="s">
        <v>286</v>
      </c>
      <c r="B251" s="631" t="s">
        <v>60</v>
      </c>
      <c r="C251" s="631" t="s">
        <v>60</v>
      </c>
      <c r="D251" s="631" t="s">
        <v>60</v>
      </c>
      <c r="E251" s="631" t="s">
        <v>60</v>
      </c>
      <c r="F251" s="631" t="s">
        <v>60</v>
      </c>
      <c r="G251" s="634">
        <v>90</v>
      </c>
      <c r="H251" s="634">
        <v>58</v>
      </c>
      <c r="I251" s="634">
        <v>87</v>
      </c>
      <c r="J251" s="634">
        <v>84</v>
      </c>
      <c r="K251" s="634">
        <v>56</v>
      </c>
      <c r="L251" s="634">
        <v>63</v>
      </c>
    </row>
    <row r="252" spans="1:12" x14ac:dyDescent="0.45">
      <c r="A252" s="5" t="s">
        <v>35</v>
      </c>
      <c r="B252" s="634">
        <v>2674</v>
      </c>
      <c r="C252" s="634">
        <v>2751</v>
      </c>
      <c r="D252" s="634">
        <v>2671</v>
      </c>
      <c r="E252" s="634">
        <v>2640</v>
      </c>
      <c r="F252" s="634">
        <v>2663</v>
      </c>
      <c r="G252" s="634">
        <v>2443</v>
      </c>
      <c r="H252" s="634">
        <v>2438</v>
      </c>
      <c r="I252" s="634">
        <v>2569</v>
      </c>
      <c r="J252" s="634">
        <v>2703</v>
      </c>
      <c r="K252" s="634">
        <v>2560</v>
      </c>
      <c r="L252" s="634">
        <v>2783</v>
      </c>
    </row>
    <row r="253" spans="1:12" x14ac:dyDescent="0.45">
      <c r="A253" s="640" t="s">
        <v>287</v>
      </c>
      <c r="B253" s="634">
        <v>178</v>
      </c>
      <c r="C253" s="634">
        <v>201</v>
      </c>
      <c r="D253" s="634">
        <v>220</v>
      </c>
      <c r="E253" s="634">
        <v>208</v>
      </c>
      <c r="F253" s="634">
        <v>233</v>
      </c>
      <c r="G253" s="634">
        <v>211</v>
      </c>
      <c r="H253" s="634">
        <v>223</v>
      </c>
      <c r="I253" s="634">
        <v>223</v>
      </c>
      <c r="J253" s="634">
        <v>257</v>
      </c>
      <c r="K253" s="634">
        <v>229</v>
      </c>
      <c r="L253" s="634">
        <v>294</v>
      </c>
    </row>
    <row r="254" spans="1:12" x14ac:dyDescent="0.45">
      <c r="A254" s="640" t="s">
        <v>288</v>
      </c>
      <c r="B254" s="634">
        <v>986</v>
      </c>
      <c r="C254" s="634">
        <v>1006</v>
      </c>
      <c r="D254" s="634">
        <v>838</v>
      </c>
      <c r="E254" s="634">
        <v>744</v>
      </c>
      <c r="F254" s="634">
        <v>782</v>
      </c>
      <c r="G254" s="634">
        <v>617</v>
      </c>
      <c r="H254" s="634">
        <v>590</v>
      </c>
      <c r="I254" s="634">
        <v>583</v>
      </c>
      <c r="J254" s="634">
        <v>586</v>
      </c>
      <c r="K254" s="634">
        <v>552</v>
      </c>
      <c r="L254" s="634">
        <v>589</v>
      </c>
    </row>
    <row r="255" spans="1:12" x14ac:dyDescent="0.45">
      <c r="A255" s="640" t="s">
        <v>289</v>
      </c>
      <c r="B255" s="634">
        <v>124</v>
      </c>
      <c r="C255" s="634">
        <v>156</v>
      </c>
      <c r="D255" s="634">
        <v>177</v>
      </c>
      <c r="E255" s="634">
        <v>177</v>
      </c>
      <c r="F255" s="634">
        <v>150</v>
      </c>
      <c r="G255" s="634">
        <v>121</v>
      </c>
      <c r="H255" s="634">
        <v>133</v>
      </c>
      <c r="I255" s="634">
        <v>30</v>
      </c>
      <c r="J255" s="634">
        <v>17</v>
      </c>
      <c r="K255" s="634">
        <v>18</v>
      </c>
      <c r="L255" s="634">
        <v>30</v>
      </c>
    </row>
    <row r="256" spans="1:12" x14ac:dyDescent="0.45">
      <c r="A256" s="640" t="s">
        <v>290</v>
      </c>
      <c r="B256" s="631" t="s">
        <v>60</v>
      </c>
      <c r="C256" s="631" t="s">
        <v>60</v>
      </c>
      <c r="D256" s="631" t="s">
        <v>60</v>
      </c>
      <c r="E256" s="631" t="s">
        <v>60</v>
      </c>
      <c r="F256" s="631" t="s">
        <v>60</v>
      </c>
      <c r="G256" s="631" t="s">
        <v>60</v>
      </c>
      <c r="H256" s="631" t="s">
        <v>60</v>
      </c>
      <c r="I256" s="634">
        <v>164</v>
      </c>
      <c r="J256" s="634">
        <v>241</v>
      </c>
      <c r="K256" s="634">
        <v>192</v>
      </c>
      <c r="L256" s="634">
        <v>201</v>
      </c>
    </row>
    <row r="257" spans="1:12" x14ac:dyDescent="0.45">
      <c r="A257" s="640" t="s">
        <v>291</v>
      </c>
      <c r="B257" s="634">
        <v>56</v>
      </c>
      <c r="C257" s="634">
        <v>58</v>
      </c>
      <c r="D257" s="634">
        <v>76</v>
      </c>
      <c r="E257" s="634">
        <v>73</v>
      </c>
      <c r="F257" s="634">
        <v>89</v>
      </c>
      <c r="G257" s="634">
        <v>65</v>
      </c>
      <c r="H257" s="634">
        <v>73</v>
      </c>
      <c r="I257" s="634">
        <v>57</v>
      </c>
      <c r="J257" s="634">
        <v>63</v>
      </c>
      <c r="K257" s="634">
        <v>53</v>
      </c>
      <c r="L257" s="634">
        <v>65</v>
      </c>
    </row>
    <row r="258" spans="1:12" x14ac:dyDescent="0.45">
      <c r="A258" s="640" t="s">
        <v>292</v>
      </c>
      <c r="B258" s="631" t="s">
        <v>60</v>
      </c>
      <c r="C258" s="631" t="s">
        <v>60</v>
      </c>
      <c r="D258" s="631" t="s">
        <v>60</v>
      </c>
      <c r="E258" s="631" t="s">
        <v>60</v>
      </c>
      <c r="F258" s="631" t="s">
        <v>60</v>
      </c>
      <c r="G258" s="634">
        <v>122</v>
      </c>
      <c r="H258" s="634">
        <v>151</v>
      </c>
      <c r="I258" s="634">
        <v>157</v>
      </c>
      <c r="J258" s="634">
        <v>171</v>
      </c>
      <c r="K258" s="634">
        <v>152</v>
      </c>
      <c r="L258" s="634">
        <v>168</v>
      </c>
    </row>
    <row r="259" spans="1:12" x14ac:dyDescent="0.45">
      <c r="A259" s="640" t="s">
        <v>293</v>
      </c>
      <c r="B259" s="634">
        <v>249</v>
      </c>
      <c r="C259" s="634">
        <v>255</v>
      </c>
      <c r="D259" s="634">
        <v>272</v>
      </c>
      <c r="E259" s="634">
        <v>306</v>
      </c>
      <c r="F259" s="634">
        <v>326</v>
      </c>
      <c r="G259" s="634">
        <v>269</v>
      </c>
      <c r="H259" s="634">
        <v>287</v>
      </c>
      <c r="I259" s="634">
        <v>302</v>
      </c>
      <c r="J259" s="634">
        <v>283</v>
      </c>
      <c r="K259" s="634">
        <v>261</v>
      </c>
      <c r="L259" s="634">
        <v>286</v>
      </c>
    </row>
    <row r="260" spans="1:12" x14ac:dyDescent="0.45">
      <c r="A260" s="640" t="s">
        <v>294</v>
      </c>
      <c r="B260" s="634">
        <v>59</v>
      </c>
      <c r="C260" s="634">
        <v>72</v>
      </c>
      <c r="D260" s="634">
        <v>70</v>
      </c>
      <c r="E260" s="634">
        <v>66</v>
      </c>
      <c r="F260" s="634">
        <v>60</v>
      </c>
      <c r="G260" s="634">
        <v>68</v>
      </c>
      <c r="H260" s="634">
        <v>79</v>
      </c>
      <c r="I260" s="634">
        <v>70</v>
      </c>
      <c r="J260" s="634">
        <v>84</v>
      </c>
      <c r="K260" s="634">
        <v>74</v>
      </c>
      <c r="L260" s="634">
        <v>92</v>
      </c>
    </row>
    <row r="261" spans="1:12" x14ac:dyDescent="0.45">
      <c r="A261" s="640" t="s">
        <v>295</v>
      </c>
      <c r="B261" s="634">
        <v>515</v>
      </c>
      <c r="C261" s="634">
        <v>492</v>
      </c>
      <c r="D261" s="634">
        <v>506</v>
      </c>
      <c r="E261" s="634">
        <v>578</v>
      </c>
      <c r="F261" s="634">
        <v>512</v>
      </c>
      <c r="G261" s="634">
        <v>420</v>
      </c>
      <c r="H261" s="634">
        <v>384</v>
      </c>
      <c r="I261" s="634">
        <v>448</v>
      </c>
      <c r="J261" s="634">
        <v>435</v>
      </c>
      <c r="K261" s="634">
        <v>446</v>
      </c>
      <c r="L261" s="634">
        <v>522</v>
      </c>
    </row>
    <row r="262" spans="1:12" x14ac:dyDescent="0.45">
      <c r="A262" s="640" t="s">
        <v>296</v>
      </c>
      <c r="B262" s="631" t="s">
        <v>60</v>
      </c>
      <c r="C262" s="631" t="s">
        <v>60</v>
      </c>
      <c r="D262" s="631" t="s">
        <v>60</v>
      </c>
      <c r="E262" s="631" t="s">
        <v>60</v>
      </c>
      <c r="F262" s="631" t="s">
        <v>60</v>
      </c>
      <c r="G262" s="634">
        <v>65</v>
      </c>
      <c r="H262" s="634">
        <v>60</v>
      </c>
      <c r="I262" s="634">
        <v>52</v>
      </c>
      <c r="J262" s="634">
        <v>65</v>
      </c>
      <c r="K262" s="634">
        <v>70</v>
      </c>
      <c r="L262" s="634">
        <v>55</v>
      </c>
    </row>
    <row r="263" spans="1:12" x14ac:dyDescent="0.45">
      <c r="A263" s="640" t="s">
        <v>297</v>
      </c>
      <c r="B263" s="634">
        <v>112</v>
      </c>
      <c r="C263" s="634">
        <v>115</v>
      </c>
      <c r="D263" s="634">
        <v>111</v>
      </c>
      <c r="E263" s="634">
        <v>103</v>
      </c>
      <c r="F263" s="634">
        <v>116</v>
      </c>
      <c r="G263" s="634">
        <v>132</v>
      </c>
      <c r="H263" s="634">
        <v>128</v>
      </c>
      <c r="I263" s="634">
        <v>117</v>
      </c>
      <c r="J263" s="634">
        <v>131</v>
      </c>
      <c r="K263" s="634">
        <v>145</v>
      </c>
      <c r="L263" s="634">
        <v>133</v>
      </c>
    </row>
    <row r="264" spans="1:12" x14ac:dyDescent="0.45">
      <c r="A264" s="640" t="s">
        <v>298</v>
      </c>
      <c r="B264" s="634">
        <v>154</v>
      </c>
      <c r="C264" s="634">
        <v>159</v>
      </c>
      <c r="D264" s="634">
        <v>107</v>
      </c>
      <c r="E264" s="634">
        <v>122</v>
      </c>
      <c r="F264" s="634">
        <v>124</v>
      </c>
      <c r="G264" s="634">
        <v>92</v>
      </c>
      <c r="H264" s="634">
        <v>100</v>
      </c>
      <c r="I264" s="634">
        <v>98</v>
      </c>
      <c r="J264" s="634">
        <v>84</v>
      </c>
      <c r="K264" s="634">
        <v>92</v>
      </c>
      <c r="L264" s="634">
        <v>90</v>
      </c>
    </row>
    <row r="265" spans="1:12" x14ac:dyDescent="0.45">
      <c r="A265" s="640" t="s">
        <v>299</v>
      </c>
      <c r="B265" s="634">
        <v>241</v>
      </c>
      <c r="C265" s="634">
        <v>237</v>
      </c>
      <c r="D265" s="634">
        <v>294</v>
      </c>
      <c r="E265" s="634">
        <v>263</v>
      </c>
      <c r="F265" s="634">
        <v>271</v>
      </c>
      <c r="G265" s="634">
        <v>261</v>
      </c>
      <c r="H265" s="634">
        <v>230</v>
      </c>
      <c r="I265" s="634">
        <v>268</v>
      </c>
      <c r="J265" s="634">
        <v>286</v>
      </c>
      <c r="K265" s="634">
        <v>276</v>
      </c>
      <c r="L265" s="634">
        <v>258</v>
      </c>
    </row>
    <row r="266" spans="1:12" x14ac:dyDescent="0.45">
      <c r="A266" s="5" t="s">
        <v>36</v>
      </c>
      <c r="B266" s="634">
        <v>263</v>
      </c>
      <c r="C266" s="634">
        <v>250</v>
      </c>
      <c r="D266" s="634">
        <v>297</v>
      </c>
      <c r="E266" s="634">
        <v>274</v>
      </c>
      <c r="F266" s="634">
        <v>332</v>
      </c>
      <c r="G266" s="634">
        <v>245</v>
      </c>
      <c r="H266" s="634">
        <v>204</v>
      </c>
      <c r="I266" s="634">
        <v>156</v>
      </c>
      <c r="J266" s="634">
        <v>109</v>
      </c>
      <c r="K266" s="634">
        <v>152</v>
      </c>
      <c r="L266" s="634">
        <v>155</v>
      </c>
    </row>
    <row r="267" spans="1:12" x14ac:dyDescent="0.45">
      <c r="A267" s="640" t="s">
        <v>300</v>
      </c>
      <c r="B267" s="634">
        <v>151</v>
      </c>
      <c r="C267" s="634">
        <v>116</v>
      </c>
      <c r="D267" s="634">
        <v>155</v>
      </c>
      <c r="E267" s="634">
        <v>118</v>
      </c>
      <c r="F267" s="634">
        <v>138</v>
      </c>
      <c r="G267" s="634">
        <v>91</v>
      </c>
      <c r="H267" s="634">
        <v>64</v>
      </c>
      <c r="I267" s="634">
        <v>49</v>
      </c>
      <c r="J267" s="634">
        <v>23</v>
      </c>
      <c r="K267" s="634">
        <v>53</v>
      </c>
      <c r="L267" s="634">
        <v>39</v>
      </c>
    </row>
    <row r="268" spans="1:12" x14ac:dyDescent="0.45">
      <c r="A268" s="640" t="s">
        <v>301</v>
      </c>
      <c r="B268" s="634">
        <v>54</v>
      </c>
      <c r="C268" s="634">
        <v>37</v>
      </c>
      <c r="D268" s="634">
        <v>58</v>
      </c>
      <c r="E268" s="634">
        <v>63</v>
      </c>
      <c r="F268" s="634">
        <v>66</v>
      </c>
      <c r="G268" s="634">
        <v>48</v>
      </c>
      <c r="H268" s="634">
        <v>45</v>
      </c>
      <c r="I268" s="634">
        <v>40</v>
      </c>
      <c r="J268" s="634">
        <v>26</v>
      </c>
      <c r="K268" s="634">
        <v>36</v>
      </c>
      <c r="L268" s="634">
        <v>37</v>
      </c>
    </row>
    <row r="269" spans="1:12" x14ac:dyDescent="0.45">
      <c r="A269" s="640" t="s">
        <v>302</v>
      </c>
      <c r="B269" s="634">
        <v>36</v>
      </c>
      <c r="C269" s="634">
        <v>57</v>
      </c>
      <c r="D269" s="634">
        <v>53</v>
      </c>
      <c r="E269" s="634">
        <v>60</v>
      </c>
      <c r="F269" s="634">
        <v>80</v>
      </c>
      <c r="G269" s="634">
        <v>58</v>
      </c>
      <c r="H269" s="634">
        <v>52</v>
      </c>
      <c r="I269" s="634">
        <v>29</v>
      </c>
      <c r="J269" s="634">
        <v>35</v>
      </c>
      <c r="K269" s="634">
        <v>29</v>
      </c>
      <c r="L269" s="634">
        <v>47</v>
      </c>
    </row>
    <row r="270" spans="1:12" x14ac:dyDescent="0.45">
      <c r="A270" s="640" t="s">
        <v>303</v>
      </c>
      <c r="B270" s="634">
        <v>22</v>
      </c>
      <c r="C270" s="634">
        <v>40</v>
      </c>
      <c r="D270" s="634">
        <v>31</v>
      </c>
      <c r="E270" s="634">
        <v>33</v>
      </c>
      <c r="F270" s="634">
        <v>48</v>
      </c>
      <c r="G270" s="634">
        <v>48</v>
      </c>
      <c r="H270" s="634">
        <v>43</v>
      </c>
      <c r="I270" s="634">
        <v>38</v>
      </c>
      <c r="J270" s="634">
        <v>25</v>
      </c>
      <c r="K270" s="634">
        <v>34</v>
      </c>
      <c r="L270" s="634">
        <v>32</v>
      </c>
    </row>
    <row r="271" spans="1:12" x14ac:dyDescent="0.45">
      <c r="A271" s="5" t="s">
        <v>304</v>
      </c>
      <c r="B271" s="634">
        <v>663</v>
      </c>
      <c r="C271" s="634">
        <v>707</v>
      </c>
      <c r="D271" s="634">
        <v>873</v>
      </c>
      <c r="E271" s="634">
        <v>912</v>
      </c>
      <c r="F271" s="634">
        <v>906</v>
      </c>
      <c r="G271" s="634">
        <v>800</v>
      </c>
      <c r="H271" s="634">
        <v>805</v>
      </c>
      <c r="I271" s="634">
        <v>757</v>
      </c>
      <c r="J271" s="634">
        <v>892</v>
      </c>
      <c r="K271" s="634">
        <v>917</v>
      </c>
      <c r="L271" s="634">
        <v>957</v>
      </c>
    </row>
    <row r="272" spans="1:12" x14ac:dyDescent="0.45">
      <c r="A272" s="640" t="s">
        <v>305</v>
      </c>
      <c r="B272" s="634">
        <v>25</v>
      </c>
      <c r="C272" s="634">
        <v>21</v>
      </c>
      <c r="D272" s="634">
        <v>44</v>
      </c>
      <c r="E272" s="634">
        <v>33</v>
      </c>
      <c r="F272" s="634">
        <v>29</v>
      </c>
      <c r="G272" s="634">
        <v>34</v>
      </c>
      <c r="H272" s="634">
        <v>28</v>
      </c>
      <c r="I272" s="634">
        <v>30</v>
      </c>
      <c r="J272" s="634">
        <v>27</v>
      </c>
      <c r="K272" s="634">
        <v>25</v>
      </c>
      <c r="L272" s="634">
        <v>30</v>
      </c>
    </row>
    <row r="273" spans="1:12" x14ac:dyDescent="0.45">
      <c r="A273" s="640" t="s">
        <v>306</v>
      </c>
      <c r="B273" s="634">
        <v>34</v>
      </c>
      <c r="C273" s="634">
        <v>35</v>
      </c>
      <c r="D273" s="634">
        <v>47</v>
      </c>
      <c r="E273" s="634">
        <v>44</v>
      </c>
      <c r="F273" s="634">
        <v>46</v>
      </c>
      <c r="G273" s="634">
        <v>35</v>
      </c>
      <c r="H273" s="634">
        <v>48</v>
      </c>
      <c r="I273" s="634">
        <v>36</v>
      </c>
      <c r="J273" s="634">
        <v>30</v>
      </c>
      <c r="K273" s="634">
        <v>42</v>
      </c>
      <c r="L273" s="634">
        <v>42</v>
      </c>
    </row>
    <row r="274" spans="1:12" x14ac:dyDescent="0.45">
      <c r="A274" s="640" t="s">
        <v>307</v>
      </c>
      <c r="B274" s="631" t="s">
        <v>60</v>
      </c>
      <c r="C274" s="631" t="s">
        <v>60</v>
      </c>
      <c r="D274" s="631" t="s">
        <v>60</v>
      </c>
      <c r="E274" s="631" t="s">
        <v>60</v>
      </c>
      <c r="F274" s="631" t="s">
        <v>60</v>
      </c>
      <c r="G274" s="631" t="s">
        <v>60</v>
      </c>
      <c r="H274" s="631" t="s">
        <v>60</v>
      </c>
      <c r="I274" s="634">
        <v>35</v>
      </c>
      <c r="J274" s="634">
        <v>50</v>
      </c>
      <c r="K274" s="634">
        <v>30</v>
      </c>
      <c r="L274" s="634">
        <v>27</v>
      </c>
    </row>
    <row r="275" spans="1:12" x14ac:dyDescent="0.45">
      <c r="A275" s="640" t="s">
        <v>308</v>
      </c>
      <c r="B275" s="634">
        <v>7</v>
      </c>
      <c r="C275" s="634">
        <v>9</v>
      </c>
      <c r="D275" s="634">
        <v>6</v>
      </c>
      <c r="E275" s="634">
        <v>14</v>
      </c>
      <c r="F275" s="634">
        <v>13</v>
      </c>
      <c r="G275" s="631" t="s">
        <v>60</v>
      </c>
      <c r="H275" s="631" t="s">
        <v>60</v>
      </c>
      <c r="I275" s="631" t="s">
        <v>60</v>
      </c>
      <c r="J275" s="631" t="s">
        <v>60</v>
      </c>
      <c r="K275" s="631" t="s">
        <v>60</v>
      </c>
      <c r="L275" s="631" t="s">
        <v>60</v>
      </c>
    </row>
    <row r="276" spans="1:12" x14ac:dyDescent="0.45">
      <c r="A276" s="640" t="s">
        <v>309</v>
      </c>
      <c r="B276" s="631" t="s">
        <v>60</v>
      </c>
      <c r="C276" s="631" t="s">
        <v>60</v>
      </c>
      <c r="D276" s="631" t="s">
        <v>60</v>
      </c>
      <c r="E276" s="631" t="s">
        <v>60</v>
      </c>
      <c r="F276" s="631" t="s">
        <v>60</v>
      </c>
      <c r="G276" s="631" t="s">
        <v>60</v>
      </c>
      <c r="H276" s="631" t="s">
        <v>60</v>
      </c>
      <c r="I276" s="631" t="s">
        <v>60</v>
      </c>
      <c r="J276" s="631" t="s">
        <v>60</v>
      </c>
      <c r="K276" s="634">
        <v>58</v>
      </c>
      <c r="L276" s="634">
        <v>94</v>
      </c>
    </row>
    <row r="277" spans="1:12" x14ac:dyDescent="0.45">
      <c r="A277" s="640" t="s">
        <v>310</v>
      </c>
      <c r="B277" s="634">
        <v>55</v>
      </c>
      <c r="C277" s="634">
        <v>48</v>
      </c>
      <c r="D277" s="634">
        <v>51</v>
      </c>
      <c r="E277" s="634">
        <v>71</v>
      </c>
      <c r="F277" s="634">
        <v>51</v>
      </c>
      <c r="G277" s="634">
        <v>61</v>
      </c>
      <c r="H277" s="634">
        <v>64</v>
      </c>
      <c r="I277" s="634">
        <v>32</v>
      </c>
      <c r="J277" s="634">
        <v>35</v>
      </c>
      <c r="K277" s="634">
        <v>31</v>
      </c>
      <c r="L277" s="634">
        <v>33</v>
      </c>
    </row>
    <row r="278" spans="1:12" x14ac:dyDescent="0.45">
      <c r="A278" s="640" t="s">
        <v>311</v>
      </c>
      <c r="B278" s="634">
        <v>11</v>
      </c>
      <c r="C278" s="634">
        <v>13</v>
      </c>
      <c r="D278" s="634">
        <v>20</v>
      </c>
      <c r="E278" s="634">
        <v>31</v>
      </c>
      <c r="F278" s="634">
        <v>19</v>
      </c>
      <c r="G278" s="634">
        <v>23</v>
      </c>
      <c r="H278" s="634">
        <v>24</v>
      </c>
      <c r="I278" s="634">
        <v>10</v>
      </c>
      <c r="J278" s="634">
        <v>19</v>
      </c>
      <c r="K278" s="634">
        <v>20</v>
      </c>
      <c r="L278" s="634">
        <v>24</v>
      </c>
    </row>
    <row r="279" spans="1:12" x14ac:dyDescent="0.45">
      <c r="A279" s="640" t="s">
        <v>312</v>
      </c>
      <c r="B279" s="634">
        <v>80</v>
      </c>
      <c r="C279" s="634">
        <v>60</v>
      </c>
      <c r="D279" s="634">
        <v>64</v>
      </c>
      <c r="E279" s="634">
        <v>68</v>
      </c>
      <c r="F279" s="634">
        <v>57</v>
      </c>
      <c r="G279" s="634">
        <v>60</v>
      </c>
      <c r="H279" s="634">
        <v>55</v>
      </c>
      <c r="I279" s="634">
        <v>60</v>
      </c>
      <c r="J279" s="634">
        <v>54</v>
      </c>
      <c r="K279" s="634">
        <v>39</v>
      </c>
      <c r="L279" s="634">
        <v>31</v>
      </c>
    </row>
    <row r="280" spans="1:12" x14ac:dyDescent="0.45">
      <c r="A280" s="640" t="s">
        <v>313</v>
      </c>
      <c r="B280" s="634">
        <v>44</v>
      </c>
      <c r="C280" s="634">
        <v>43</v>
      </c>
      <c r="D280" s="634">
        <v>71</v>
      </c>
      <c r="E280" s="634">
        <v>61</v>
      </c>
      <c r="F280" s="634">
        <v>53</v>
      </c>
      <c r="G280" s="634">
        <v>45</v>
      </c>
      <c r="H280" s="634">
        <v>49</v>
      </c>
      <c r="I280" s="634">
        <v>35</v>
      </c>
      <c r="J280" s="634">
        <v>52</v>
      </c>
      <c r="K280" s="634">
        <v>43</v>
      </c>
      <c r="L280" s="634">
        <v>53</v>
      </c>
    </row>
    <row r="281" spans="1:12" x14ac:dyDescent="0.45">
      <c r="A281" s="640" t="s">
        <v>314</v>
      </c>
      <c r="B281" s="634">
        <v>74</v>
      </c>
      <c r="C281" s="634">
        <v>68</v>
      </c>
      <c r="D281" s="634">
        <v>102</v>
      </c>
      <c r="E281" s="634">
        <v>121</v>
      </c>
      <c r="F281" s="634">
        <v>118</v>
      </c>
      <c r="G281" s="634">
        <v>83</v>
      </c>
      <c r="H281" s="634">
        <v>80</v>
      </c>
      <c r="I281" s="634">
        <v>124</v>
      </c>
      <c r="J281" s="634">
        <v>126</v>
      </c>
      <c r="K281" s="634">
        <v>127</v>
      </c>
      <c r="L281" s="634">
        <v>123</v>
      </c>
    </row>
    <row r="282" spans="1:12" x14ac:dyDescent="0.45">
      <c r="A282" s="640" t="s">
        <v>315</v>
      </c>
      <c r="B282" s="634">
        <v>89</v>
      </c>
      <c r="C282" s="634">
        <v>98</v>
      </c>
      <c r="D282" s="634">
        <v>132</v>
      </c>
      <c r="E282" s="634">
        <v>127</v>
      </c>
      <c r="F282" s="634">
        <v>161</v>
      </c>
      <c r="G282" s="634">
        <v>144</v>
      </c>
      <c r="H282" s="634">
        <v>142</v>
      </c>
      <c r="I282" s="634">
        <v>114</v>
      </c>
      <c r="J282" s="634">
        <v>138</v>
      </c>
      <c r="K282" s="634">
        <v>143</v>
      </c>
      <c r="L282" s="634">
        <v>133</v>
      </c>
    </row>
    <row r="283" spans="1:12" x14ac:dyDescent="0.45">
      <c r="A283" s="640" t="s">
        <v>316</v>
      </c>
      <c r="B283" s="634">
        <v>61</v>
      </c>
      <c r="C283" s="634">
        <v>83</v>
      </c>
      <c r="D283" s="634">
        <v>82</v>
      </c>
      <c r="E283" s="634">
        <v>76</v>
      </c>
      <c r="F283" s="634">
        <v>68</v>
      </c>
      <c r="G283" s="634">
        <v>83</v>
      </c>
      <c r="H283" s="634">
        <v>86</v>
      </c>
      <c r="I283" s="634">
        <v>69</v>
      </c>
      <c r="J283" s="634">
        <v>91</v>
      </c>
      <c r="K283" s="634">
        <v>104</v>
      </c>
      <c r="L283" s="634">
        <v>114</v>
      </c>
    </row>
    <row r="284" spans="1:12" x14ac:dyDescent="0.45">
      <c r="A284" s="640" t="s">
        <v>317</v>
      </c>
      <c r="B284" s="634">
        <v>10</v>
      </c>
      <c r="C284" s="634">
        <v>7</v>
      </c>
      <c r="D284" s="634">
        <v>15</v>
      </c>
      <c r="E284" s="634">
        <v>23</v>
      </c>
      <c r="F284" s="634">
        <v>13</v>
      </c>
      <c r="G284" s="634">
        <v>30</v>
      </c>
      <c r="H284" s="634">
        <v>23</v>
      </c>
      <c r="I284" s="634">
        <v>18</v>
      </c>
      <c r="J284" s="634">
        <v>33</v>
      </c>
      <c r="K284" s="634">
        <v>30</v>
      </c>
      <c r="L284" s="634">
        <v>32</v>
      </c>
    </row>
    <row r="285" spans="1:12" x14ac:dyDescent="0.45">
      <c r="A285" s="640" t="s">
        <v>318</v>
      </c>
      <c r="B285" s="634">
        <v>48</v>
      </c>
      <c r="C285" s="634">
        <v>49</v>
      </c>
      <c r="D285" s="634">
        <v>48</v>
      </c>
      <c r="E285" s="634">
        <v>50</v>
      </c>
      <c r="F285" s="634">
        <v>34</v>
      </c>
      <c r="G285" s="634">
        <v>35</v>
      </c>
      <c r="H285" s="634">
        <v>43</v>
      </c>
      <c r="I285" s="634">
        <v>38</v>
      </c>
      <c r="J285" s="634">
        <v>44</v>
      </c>
      <c r="K285" s="634">
        <v>36</v>
      </c>
      <c r="L285" s="634">
        <v>36</v>
      </c>
    </row>
    <row r="286" spans="1:12" x14ac:dyDescent="0.45">
      <c r="A286" s="640" t="s">
        <v>319</v>
      </c>
      <c r="B286" s="634">
        <v>67</v>
      </c>
      <c r="C286" s="634">
        <v>81</v>
      </c>
      <c r="D286" s="634">
        <v>105</v>
      </c>
      <c r="E286" s="634">
        <v>94</v>
      </c>
      <c r="F286" s="634">
        <v>119</v>
      </c>
      <c r="G286" s="634">
        <v>96</v>
      </c>
      <c r="H286" s="634">
        <v>93</v>
      </c>
      <c r="I286" s="634">
        <v>110</v>
      </c>
      <c r="J286" s="634">
        <v>114</v>
      </c>
      <c r="K286" s="634">
        <v>112</v>
      </c>
      <c r="L286" s="634">
        <v>123</v>
      </c>
    </row>
    <row r="287" spans="1:12" x14ac:dyDescent="0.45">
      <c r="A287" s="640" t="s">
        <v>320</v>
      </c>
      <c r="B287" s="634">
        <v>15</v>
      </c>
      <c r="C287" s="634">
        <v>20</v>
      </c>
      <c r="D287" s="634">
        <v>21</v>
      </c>
      <c r="E287" s="634">
        <v>22</v>
      </c>
      <c r="F287" s="634">
        <v>21</v>
      </c>
      <c r="G287" s="634">
        <v>21</v>
      </c>
      <c r="H287" s="634">
        <v>27</v>
      </c>
      <c r="I287" s="634">
        <v>20</v>
      </c>
      <c r="J287" s="634">
        <v>22</v>
      </c>
      <c r="K287" s="634">
        <v>16</v>
      </c>
      <c r="L287" s="634">
        <v>25</v>
      </c>
    </row>
    <row r="288" spans="1:12" ht="15" customHeight="1" x14ac:dyDescent="0.45">
      <c r="A288" s="640" t="s">
        <v>321</v>
      </c>
      <c r="B288" s="634">
        <v>37</v>
      </c>
      <c r="C288" s="634">
        <v>58</v>
      </c>
      <c r="D288" s="634">
        <v>60</v>
      </c>
      <c r="E288" s="634">
        <v>64</v>
      </c>
      <c r="F288" s="634">
        <v>76</v>
      </c>
      <c r="G288" s="634">
        <v>50</v>
      </c>
      <c r="H288" s="634">
        <v>43</v>
      </c>
      <c r="I288" s="634">
        <v>26</v>
      </c>
      <c r="J288" s="634">
        <v>57</v>
      </c>
      <c r="K288" s="634">
        <v>61</v>
      </c>
      <c r="L288" s="634">
        <v>37</v>
      </c>
    </row>
    <row r="289" spans="1:12" x14ac:dyDescent="0.45">
      <c r="A289" s="640" t="s">
        <v>322</v>
      </c>
      <c r="B289" s="634">
        <v>6</v>
      </c>
      <c r="C289" s="634">
        <v>14</v>
      </c>
      <c r="D289" s="634">
        <v>5</v>
      </c>
      <c r="E289" s="634">
        <v>13</v>
      </c>
      <c r="F289" s="634">
        <v>28</v>
      </c>
      <c r="G289" s="631" t="s">
        <v>60</v>
      </c>
      <c r="H289" s="631" t="s">
        <v>60</v>
      </c>
      <c r="I289" s="631" t="s">
        <v>60</v>
      </c>
      <c r="J289" s="631" t="s">
        <v>60</v>
      </c>
      <c r="K289" s="631" t="s">
        <v>60</v>
      </c>
      <c r="L289" s="631" t="s">
        <v>60</v>
      </c>
    </row>
    <row r="290" spans="1:12" x14ac:dyDescent="0.45">
      <c r="A290" s="5" t="s">
        <v>38</v>
      </c>
      <c r="B290" s="634">
        <v>460</v>
      </c>
      <c r="C290" s="634">
        <v>363</v>
      </c>
      <c r="D290" s="634">
        <v>446</v>
      </c>
      <c r="E290" s="634">
        <v>497</v>
      </c>
      <c r="F290" s="634">
        <v>481</v>
      </c>
      <c r="G290" s="634">
        <v>361</v>
      </c>
      <c r="H290" s="634">
        <v>299</v>
      </c>
      <c r="I290" s="634">
        <v>264</v>
      </c>
      <c r="J290" s="634">
        <v>265</v>
      </c>
      <c r="K290" s="634">
        <v>269</v>
      </c>
      <c r="L290" s="634">
        <v>300</v>
      </c>
    </row>
    <row r="291" spans="1:12" x14ac:dyDescent="0.45">
      <c r="A291" s="640" t="s">
        <v>323</v>
      </c>
      <c r="B291" s="631" t="s">
        <v>60</v>
      </c>
      <c r="C291" s="631" t="s">
        <v>60</v>
      </c>
      <c r="D291" s="631" t="s">
        <v>60</v>
      </c>
      <c r="E291" s="631" t="s">
        <v>60</v>
      </c>
      <c r="F291" s="631" t="s">
        <v>60</v>
      </c>
      <c r="G291" s="631" t="s">
        <v>60</v>
      </c>
      <c r="H291" s="631" t="s">
        <v>60</v>
      </c>
      <c r="I291" s="631" t="s">
        <v>60</v>
      </c>
      <c r="J291" s="631" t="s">
        <v>60</v>
      </c>
      <c r="K291" s="634">
        <v>32</v>
      </c>
      <c r="L291" s="634">
        <v>37</v>
      </c>
    </row>
    <row r="292" spans="1:12" x14ac:dyDescent="0.45">
      <c r="A292" s="640" t="s">
        <v>324</v>
      </c>
      <c r="B292" s="634">
        <v>218</v>
      </c>
      <c r="C292" s="634">
        <v>134</v>
      </c>
      <c r="D292" s="634">
        <v>260</v>
      </c>
      <c r="E292" s="634">
        <v>239</v>
      </c>
      <c r="F292" s="634">
        <v>209</v>
      </c>
      <c r="G292" s="634">
        <v>152</v>
      </c>
      <c r="H292" s="634">
        <v>122</v>
      </c>
      <c r="I292" s="634">
        <v>121</v>
      </c>
      <c r="J292" s="634">
        <v>128</v>
      </c>
      <c r="K292" s="634">
        <v>135</v>
      </c>
      <c r="L292" s="634">
        <v>141</v>
      </c>
    </row>
    <row r="293" spans="1:12" x14ac:dyDescent="0.45">
      <c r="A293" s="640" t="s">
        <v>325</v>
      </c>
      <c r="B293" s="634">
        <v>242</v>
      </c>
      <c r="C293" s="634">
        <v>229</v>
      </c>
      <c r="D293" s="634">
        <v>186</v>
      </c>
      <c r="E293" s="634">
        <v>258</v>
      </c>
      <c r="F293" s="634">
        <v>272</v>
      </c>
      <c r="G293" s="634">
        <v>209</v>
      </c>
      <c r="H293" s="634">
        <v>177</v>
      </c>
      <c r="I293" s="634">
        <v>143</v>
      </c>
      <c r="J293" s="634">
        <v>137</v>
      </c>
      <c r="K293" s="634">
        <v>102</v>
      </c>
      <c r="L293" s="634">
        <v>122</v>
      </c>
    </row>
    <row r="294" spans="1:12" x14ac:dyDescent="0.45">
      <c r="A294" s="4" t="s">
        <v>39</v>
      </c>
      <c r="B294" s="634">
        <v>5187</v>
      </c>
      <c r="C294" s="634">
        <v>5333</v>
      </c>
      <c r="D294" s="634">
        <v>5085</v>
      </c>
      <c r="E294" s="634">
        <v>4736</v>
      </c>
      <c r="F294" s="634">
        <v>4904</v>
      </c>
      <c r="G294" s="634">
        <v>5016</v>
      </c>
      <c r="H294" s="634">
        <v>5227</v>
      </c>
      <c r="I294" s="634">
        <v>5562</v>
      </c>
      <c r="J294" s="634">
        <v>5715</v>
      </c>
      <c r="K294" s="634">
        <v>5526</v>
      </c>
      <c r="L294" s="634">
        <v>5600</v>
      </c>
    </row>
    <row r="295" spans="1:12" x14ac:dyDescent="0.45">
      <c r="A295" s="5" t="s">
        <v>40</v>
      </c>
      <c r="B295" s="634">
        <v>607</v>
      </c>
      <c r="C295" s="634">
        <v>615</v>
      </c>
      <c r="D295" s="634">
        <v>607</v>
      </c>
      <c r="E295" s="634">
        <v>627</v>
      </c>
      <c r="F295" s="634">
        <v>598</v>
      </c>
      <c r="G295" s="634">
        <v>601</v>
      </c>
      <c r="H295" s="634">
        <v>644</v>
      </c>
      <c r="I295" s="634">
        <v>684</v>
      </c>
      <c r="J295" s="634">
        <v>701</v>
      </c>
      <c r="K295" s="634">
        <v>674</v>
      </c>
      <c r="L295" s="634">
        <v>656</v>
      </c>
    </row>
    <row r="296" spans="1:12" x14ac:dyDescent="0.45">
      <c r="A296" s="640" t="s">
        <v>326</v>
      </c>
      <c r="B296" s="634">
        <v>5</v>
      </c>
      <c r="C296" s="634">
        <v>10</v>
      </c>
      <c r="D296" s="634">
        <v>3</v>
      </c>
      <c r="E296" s="634">
        <v>7</v>
      </c>
      <c r="F296" s="634">
        <v>5</v>
      </c>
      <c r="G296" s="634">
        <v>14</v>
      </c>
      <c r="H296" s="634">
        <v>8</v>
      </c>
      <c r="I296" s="634">
        <v>12</v>
      </c>
      <c r="J296" s="634">
        <v>9</v>
      </c>
      <c r="K296" s="634">
        <v>14</v>
      </c>
      <c r="L296" s="634">
        <v>6</v>
      </c>
    </row>
    <row r="297" spans="1:12" x14ac:dyDescent="0.45">
      <c r="A297" s="640" t="s">
        <v>327</v>
      </c>
      <c r="B297" s="634">
        <v>22</v>
      </c>
      <c r="C297" s="634">
        <v>19</v>
      </c>
      <c r="D297" s="634">
        <v>17</v>
      </c>
      <c r="E297" s="634">
        <v>22</v>
      </c>
      <c r="F297" s="634">
        <v>35</v>
      </c>
      <c r="G297" s="634">
        <v>41</v>
      </c>
      <c r="H297" s="634">
        <v>29</v>
      </c>
      <c r="I297" s="634">
        <v>20</v>
      </c>
      <c r="J297" s="634">
        <v>37</v>
      </c>
      <c r="K297" s="634">
        <v>17</v>
      </c>
      <c r="L297" s="634">
        <v>28</v>
      </c>
    </row>
    <row r="298" spans="1:12" x14ac:dyDescent="0.45">
      <c r="A298" s="640" t="s">
        <v>328</v>
      </c>
      <c r="B298" s="634">
        <v>113</v>
      </c>
      <c r="C298" s="634">
        <v>111</v>
      </c>
      <c r="D298" s="634">
        <v>116</v>
      </c>
      <c r="E298" s="634">
        <v>120</v>
      </c>
      <c r="F298" s="634">
        <v>114</v>
      </c>
      <c r="G298" s="634">
        <v>110</v>
      </c>
      <c r="H298" s="634">
        <v>114</v>
      </c>
      <c r="I298" s="634">
        <v>122</v>
      </c>
      <c r="J298" s="634">
        <v>140</v>
      </c>
      <c r="K298" s="634">
        <v>139</v>
      </c>
      <c r="L298" s="634">
        <v>137</v>
      </c>
    </row>
    <row r="299" spans="1:12" x14ac:dyDescent="0.45">
      <c r="A299" s="640" t="s">
        <v>329</v>
      </c>
      <c r="B299" s="634">
        <v>76</v>
      </c>
      <c r="C299" s="634">
        <v>75</v>
      </c>
      <c r="D299" s="634">
        <v>91</v>
      </c>
      <c r="E299" s="634">
        <v>80</v>
      </c>
      <c r="F299" s="634">
        <v>70</v>
      </c>
      <c r="G299" s="634">
        <v>64</v>
      </c>
      <c r="H299" s="634">
        <v>71</v>
      </c>
      <c r="I299" s="634">
        <v>90</v>
      </c>
      <c r="J299" s="634">
        <v>74</v>
      </c>
      <c r="K299" s="634">
        <v>84</v>
      </c>
      <c r="L299" s="634">
        <v>72</v>
      </c>
    </row>
    <row r="300" spans="1:12" x14ac:dyDescent="0.45">
      <c r="A300" s="640" t="s">
        <v>330</v>
      </c>
      <c r="B300" s="634">
        <v>19</v>
      </c>
      <c r="C300" s="634">
        <v>30</v>
      </c>
      <c r="D300" s="634">
        <v>31</v>
      </c>
      <c r="E300" s="634">
        <v>31</v>
      </c>
      <c r="F300" s="634">
        <v>39</v>
      </c>
      <c r="G300" s="634">
        <v>35</v>
      </c>
      <c r="H300" s="634">
        <v>38</v>
      </c>
      <c r="I300" s="634">
        <v>50</v>
      </c>
      <c r="J300" s="634">
        <v>44</v>
      </c>
      <c r="K300" s="634">
        <v>39</v>
      </c>
      <c r="L300" s="634">
        <v>40</v>
      </c>
    </row>
    <row r="301" spans="1:12" x14ac:dyDescent="0.45">
      <c r="A301" s="640" t="s">
        <v>331</v>
      </c>
      <c r="B301" s="634">
        <v>23</v>
      </c>
      <c r="C301" s="634">
        <v>26</v>
      </c>
      <c r="D301" s="634">
        <v>21</v>
      </c>
      <c r="E301" s="634">
        <v>17</v>
      </c>
      <c r="F301" s="634">
        <v>18</v>
      </c>
      <c r="G301" s="634">
        <v>27</v>
      </c>
      <c r="H301" s="634">
        <v>16</v>
      </c>
      <c r="I301" s="634">
        <v>20</v>
      </c>
      <c r="J301" s="634">
        <v>21</v>
      </c>
      <c r="K301" s="634">
        <v>23</v>
      </c>
      <c r="L301" s="634">
        <v>21</v>
      </c>
    </row>
    <row r="302" spans="1:12" x14ac:dyDescent="0.45">
      <c r="A302" s="640" t="s">
        <v>332</v>
      </c>
      <c r="B302" s="631" t="s">
        <v>60</v>
      </c>
      <c r="C302" s="631" t="s">
        <v>60</v>
      </c>
      <c r="D302" s="631" t="s">
        <v>60</v>
      </c>
      <c r="E302" s="631" t="s">
        <v>60</v>
      </c>
      <c r="F302" s="631" t="s">
        <v>60</v>
      </c>
      <c r="G302" s="631" t="s">
        <v>60</v>
      </c>
      <c r="H302" s="631" t="s">
        <v>60</v>
      </c>
      <c r="I302" s="634">
        <v>57</v>
      </c>
      <c r="J302" s="634">
        <v>66</v>
      </c>
      <c r="K302" s="634">
        <v>83</v>
      </c>
      <c r="L302" s="634">
        <v>78</v>
      </c>
    </row>
    <row r="303" spans="1:12" x14ac:dyDescent="0.45">
      <c r="A303" s="640" t="s">
        <v>333</v>
      </c>
      <c r="B303" s="634">
        <v>21</v>
      </c>
      <c r="C303" s="634">
        <v>28</v>
      </c>
      <c r="D303" s="634">
        <v>25</v>
      </c>
      <c r="E303" s="634">
        <v>27</v>
      </c>
      <c r="F303" s="634">
        <v>18</v>
      </c>
      <c r="G303" s="634">
        <v>23</v>
      </c>
      <c r="H303" s="634">
        <v>34</v>
      </c>
      <c r="I303" s="634">
        <v>24</v>
      </c>
      <c r="J303" s="634">
        <v>30</v>
      </c>
      <c r="K303" s="634">
        <v>25</v>
      </c>
      <c r="L303" s="634">
        <v>21</v>
      </c>
    </row>
    <row r="304" spans="1:12" x14ac:dyDescent="0.45">
      <c r="A304" s="640" t="s">
        <v>334</v>
      </c>
      <c r="B304" s="634">
        <v>13</v>
      </c>
      <c r="C304" s="634">
        <v>11</v>
      </c>
      <c r="D304" s="634">
        <v>4</v>
      </c>
      <c r="E304" s="634">
        <v>2</v>
      </c>
      <c r="F304" s="634">
        <v>10</v>
      </c>
      <c r="G304" s="631" t="s">
        <v>60</v>
      </c>
      <c r="H304" s="631" t="s">
        <v>60</v>
      </c>
      <c r="I304" s="631" t="s">
        <v>60</v>
      </c>
      <c r="J304" s="631" t="s">
        <v>60</v>
      </c>
      <c r="K304" s="631" t="s">
        <v>60</v>
      </c>
      <c r="L304" s="631" t="s">
        <v>60</v>
      </c>
    </row>
    <row r="305" spans="1:12" x14ac:dyDescent="0.45">
      <c r="A305" s="640" t="s">
        <v>335</v>
      </c>
      <c r="B305" s="634">
        <v>240</v>
      </c>
      <c r="C305" s="634">
        <v>232</v>
      </c>
      <c r="D305" s="634">
        <v>241</v>
      </c>
      <c r="E305" s="634">
        <v>244</v>
      </c>
      <c r="F305" s="634">
        <v>235</v>
      </c>
      <c r="G305" s="634">
        <v>231</v>
      </c>
      <c r="H305" s="634">
        <v>247</v>
      </c>
      <c r="I305" s="634">
        <v>205</v>
      </c>
      <c r="J305" s="634">
        <v>216</v>
      </c>
      <c r="K305" s="634">
        <v>181</v>
      </c>
      <c r="L305" s="634">
        <v>187</v>
      </c>
    </row>
    <row r="306" spans="1:12" x14ac:dyDescent="0.45">
      <c r="A306" s="640" t="s">
        <v>336</v>
      </c>
      <c r="B306" s="634">
        <v>75</v>
      </c>
      <c r="C306" s="634">
        <v>73</v>
      </c>
      <c r="D306" s="634">
        <v>58</v>
      </c>
      <c r="E306" s="634">
        <v>77</v>
      </c>
      <c r="F306" s="634">
        <v>54</v>
      </c>
      <c r="G306" s="634">
        <v>56</v>
      </c>
      <c r="H306" s="634">
        <v>87</v>
      </c>
      <c r="I306" s="634">
        <v>84</v>
      </c>
      <c r="J306" s="634">
        <v>64</v>
      </c>
      <c r="K306" s="634">
        <v>69</v>
      </c>
      <c r="L306" s="634">
        <v>66</v>
      </c>
    </row>
    <row r="307" spans="1:12" x14ac:dyDescent="0.45">
      <c r="A307" s="5" t="s">
        <v>41</v>
      </c>
      <c r="B307" s="634">
        <v>924</v>
      </c>
      <c r="C307" s="634">
        <v>973</v>
      </c>
      <c r="D307" s="634">
        <v>937</v>
      </c>
      <c r="E307" s="634">
        <v>971</v>
      </c>
      <c r="F307" s="634">
        <v>1045</v>
      </c>
      <c r="G307" s="634">
        <v>1005</v>
      </c>
      <c r="H307" s="634">
        <v>1065</v>
      </c>
      <c r="I307" s="634">
        <v>1087</v>
      </c>
      <c r="J307" s="634">
        <v>1148</v>
      </c>
      <c r="K307" s="634">
        <v>1186</v>
      </c>
      <c r="L307" s="634">
        <v>1145</v>
      </c>
    </row>
    <row r="308" spans="1:12" x14ac:dyDescent="0.45">
      <c r="A308" s="640" t="s">
        <v>337</v>
      </c>
      <c r="B308" s="634">
        <v>18</v>
      </c>
      <c r="C308" s="634">
        <v>27</v>
      </c>
      <c r="D308" s="634">
        <v>21</v>
      </c>
      <c r="E308" s="634">
        <v>22</v>
      </c>
      <c r="F308" s="634">
        <v>29</v>
      </c>
      <c r="G308" s="634">
        <v>30</v>
      </c>
      <c r="H308" s="634">
        <v>29</v>
      </c>
      <c r="I308" s="634">
        <v>38</v>
      </c>
      <c r="J308" s="634">
        <v>32</v>
      </c>
      <c r="K308" s="634">
        <v>32</v>
      </c>
      <c r="L308" s="634">
        <v>30</v>
      </c>
    </row>
    <row r="309" spans="1:12" x14ac:dyDescent="0.45">
      <c r="A309" s="640" t="s">
        <v>338</v>
      </c>
      <c r="B309" s="634">
        <v>372</v>
      </c>
      <c r="C309" s="634">
        <v>391</v>
      </c>
      <c r="D309" s="634">
        <v>386</v>
      </c>
      <c r="E309" s="634">
        <v>384</v>
      </c>
      <c r="F309" s="634">
        <v>432</v>
      </c>
      <c r="G309" s="634">
        <v>391</v>
      </c>
      <c r="H309" s="634">
        <v>432</v>
      </c>
      <c r="I309" s="634">
        <v>440</v>
      </c>
      <c r="J309" s="634">
        <v>444</v>
      </c>
      <c r="K309" s="634">
        <v>433</v>
      </c>
      <c r="L309" s="634">
        <v>413</v>
      </c>
    </row>
    <row r="310" spans="1:12" x14ac:dyDescent="0.45">
      <c r="A310" s="640" t="s">
        <v>339</v>
      </c>
      <c r="B310" s="634">
        <v>64</v>
      </c>
      <c r="C310" s="634">
        <v>80</v>
      </c>
      <c r="D310" s="634">
        <v>71</v>
      </c>
      <c r="E310" s="634">
        <v>74</v>
      </c>
      <c r="F310" s="634">
        <v>55</v>
      </c>
      <c r="G310" s="634">
        <v>59</v>
      </c>
      <c r="H310" s="634">
        <v>68</v>
      </c>
      <c r="I310" s="634">
        <v>73</v>
      </c>
      <c r="J310" s="634">
        <v>85</v>
      </c>
      <c r="K310" s="634">
        <v>78</v>
      </c>
      <c r="L310" s="634">
        <v>89</v>
      </c>
    </row>
    <row r="311" spans="1:12" x14ac:dyDescent="0.45">
      <c r="A311" s="640" t="s">
        <v>340</v>
      </c>
      <c r="B311" s="634">
        <v>211</v>
      </c>
      <c r="C311" s="634">
        <v>216</v>
      </c>
      <c r="D311" s="634">
        <v>182</v>
      </c>
      <c r="E311" s="634">
        <v>196</v>
      </c>
      <c r="F311" s="634">
        <v>214</v>
      </c>
      <c r="G311" s="634">
        <v>193</v>
      </c>
      <c r="H311" s="634">
        <v>224</v>
      </c>
      <c r="I311" s="634">
        <v>187</v>
      </c>
      <c r="J311" s="634">
        <v>186</v>
      </c>
      <c r="K311" s="634">
        <v>232</v>
      </c>
      <c r="L311" s="634">
        <v>198</v>
      </c>
    </row>
    <row r="312" spans="1:12" x14ac:dyDescent="0.45">
      <c r="A312" s="640" t="s">
        <v>341</v>
      </c>
      <c r="B312" s="634">
        <v>43</v>
      </c>
      <c r="C312" s="634">
        <v>56</v>
      </c>
      <c r="D312" s="634">
        <v>51</v>
      </c>
      <c r="E312" s="634">
        <v>48</v>
      </c>
      <c r="F312" s="634">
        <v>56</v>
      </c>
      <c r="G312" s="634">
        <v>46</v>
      </c>
      <c r="H312" s="634">
        <v>47</v>
      </c>
      <c r="I312" s="634">
        <v>49</v>
      </c>
      <c r="J312" s="634">
        <v>53</v>
      </c>
      <c r="K312" s="634">
        <v>78</v>
      </c>
      <c r="L312" s="634">
        <v>72</v>
      </c>
    </row>
    <row r="313" spans="1:12" x14ac:dyDescent="0.45">
      <c r="A313" s="640" t="s">
        <v>342</v>
      </c>
      <c r="B313" s="634">
        <v>45</v>
      </c>
      <c r="C313" s="634">
        <v>49</v>
      </c>
      <c r="D313" s="634">
        <v>44</v>
      </c>
      <c r="E313" s="634">
        <v>62</v>
      </c>
      <c r="F313" s="634">
        <v>67</v>
      </c>
      <c r="G313" s="634">
        <v>65</v>
      </c>
      <c r="H313" s="634">
        <v>52</v>
      </c>
      <c r="I313" s="634">
        <v>63</v>
      </c>
      <c r="J313" s="634">
        <v>77</v>
      </c>
      <c r="K313" s="634">
        <v>73</v>
      </c>
      <c r="L313" s="634">
        <v>63</v>
      </c>
    </row>
    <row r="314" spans="1:12" x14ac:dyDescent="0.45">
      <c r="A314" s="640" t="s">
        <v>343</v>
      </c>
      <c r="B314" s="631" t="s">
        <v>60</v>
      </c>
      <c r="C314" s="631" t="s">
        <v>60</v>
      </c>
      <c r="D314" s="634">
        <v>45</v>
      </c>
      <c r="E314" s="634">
        <v>59</v>
      </c>
      <c r="F314" s="634">
        <v>61</v>
      </c>
      <c r="G314" s="634">
        <v>65</v>
      </c>
      <c r="H314" s="634">
        <v>63</v>
      </c>
      <c r="I314" s="634">
        <v>60</v>
      </c>
      <c r="J314" s="634">
        <v>71</v>
      </c>
      <c r="K314" s="634">
        <v>68</v>
      </c>
      <c r="L314" s="634">
        <v>82</v>
      </c>
    </row>
    <row r="315" spans="1:12" x14ac:dyDescent="0.45">
      <c r="A315" s="640" t="s">
        <v>344</v>
      </c>
      <c r="B315" s="634">
        <v>77</v>
      </c>
      <c r="C315" s="634">
        <v>59</v>
      </c>
      <c r="D315" s="634">
        <v>74</v>
      </c>
      <c r="E315" s="634">
        <v>64</v>
      </c>
      <c r="F315" s="634">
        <v>64</v>
      </c>
      <c r="G315" s="634">
        <v>78</v>
      </c>
      <c r="H315" s="634">
        <v>68</v>
      </c>
      <c r="I315" s="634">
        <v>93</v>
      </c>
      <c r="J315" s="634">
        <v>105</v>
      </c>
      <c r="K315" s="634">
        <v>121</v>
      </c>
      <c r="L315" s="634">
        <v>108</v>
      </c>
    </row>
    <row r="316" spans="1:12" x14ac:dyDescent="0.45">
      <c r="A316" s="640" t="s">
        <v>345</v>
      </c>
      <c r="B316" s="634">
        <v>94</v>
      </c>
      <c r="C316" s="634">
        <v>95</v>
      </c>
      <c r="D316" s="634">
        <v>63</v>
      </c>
      <c r="E316" s="634">
        <v>62</v>
      </c>
      <c r="F316" s="634">
        <v>67</v>
      </c>
      <c r="G316" s="634">
        <v>78</v>
      </c>
      <c r="H316" s="634">
        <v>82</v>
      </c>
      <c r="I316" s="634">
        <v>84</v>
      </c>
      <c r="J316" s="634">
        <v>95</v>
      </c>
      <c r="K316" s="634">
        <v>71</v>
      </c>
      <c r="L316" s="634">
        <v>90</v>
      </c>
    </row>
    <row r="317" spans="1:12" x14ac:dyDescent="0.45">
      <c r="A317" s="5" t="s">
        <v>42</v>
      </c>
      <c r="B317" s="634">
        <v>1389</v>
      </c>
      <c r="C317" s="634">
        <v>1457</v>
      </c>
      <c r="D317" s="634">
        <v>1340</v>
      </c>
      <c r="E317" s="634">
        <v>1420</v>
      </c>
      <c r="F317" s="634">
        <v>1413</v>
      </c>
      <c r="G317" s="634">
        <v>1516</v>
      </c>
      <c r="H317" s="634">
        <v>1513</v>
      </c>
      <c r="I317" s="634">
        <v>1638</v>
      </c>
      <c r="J317" s="634">
        <v>1606</v>
      </c>
      <c r="K317" s="634">
        <v>1552</v>
      </c>
      <c r="L317" s="634">
        <v>1590</v>
      </c>
    </row>
    <row r="318" spans="1:12" x14ac:dyDescent="0.45">
      <c r="A318" s="640" t="s">
        <v>346</v>
      </c>
      <c r="B318" s="634">
        <v>406</v>
      </c>
      <c r="C318" s="634">
        <v>382</v>
      </c>
      <c r="D318" s="634">
        <v>334</v>
      </c>
      <c r="E318" s="634">
        <v>338</v>
      </c>
      <c r="F318" s="634">
        <v>327</v>
      </c>
      <c r="G318" s="634">
        <v>361</v>
      </c>
      <c r="H318" s="634">
        <v>367</v>
      </c>
      <c r="I318" s="634">
        <v>409</v>
      </c>
      <c r="J318" s="634">
        <v>397</v>
      </c>
      <c r="K318" s="634">
        <v>349</v>
      </c>
      <c r="L318" s="634">
        <v>336</v>
      </c>
    </row>
    <row r="319" spans="1:12" x14ac:dyDescent="0.45">
      <c r="A319" s="640" t="s">
        <v>347</v>
      </c>
      <c r="B319" s="634">
        <v>61</v>
      </c>
      <c r="C319" s="634">
        <v>78</v>
      </c>
      <c r="D319" s="634">
        <v>62</v>
      </c>
      <c r="E319" s="634">
        <v>72</v>
      </c>
      <c r="F319" s="634">
        <v>77</v>
      </c>
      <c r="G319" s="634">
        <v>86</v>
      </c>
      <c r="H319" s="634">
        <v>91</v>
      </c>
      <c r="I319" s="634">
        <v>101</v>
      </c>
      <c r="J319" s="634">
        <v>101</v>
      </c>
      <c r="K319" s="634">
        <v>91</v>
      </c>
      <c r="L319" s="634">
        <v>94</v>
      </c>
    </row>
    <row r="320" spans="1:12" x14ac:dyDescent="0.45">
      <c r="A320" s="640" t="s">
        <v>348</v>
      </c>
      <c r="B320" s="634">
        <v>180</v>
      </c>
      <c r="C320" s="634">
        <v>165</v>
      </c>
      <c r="D320" s="634">
        <v>176</v>
      </c>
      <c r="E320" s="634">
        <v>166</v>
      </c>
      <c r="F320" s="634">
        <v>179</v>
      </c>
      <c r="G320" s="634">
        <v>197</v>
      </c>
      <c r="H320" s="634">
        <v>192</v>
      </c>
      <c r="I320" s="634">
        <v>201</v>
      </c>
      <c r="J320" s="634">
        <v>218</v>
      </c>
      <c r="K320" s="634">
        <v>196</v>
      </c>
      <c r="L320" s="634">
        <v>167</v>
      </c>
    </row>
    <row r="321" spans="1:12" x14ac:dyDescent="0.45">
      <c r="A321" s="640" t="s">
        <v>349</v>
      </c>
      <c r="B321" s="631" t="s">
        <v>60</v>
      </c>
      <c r="C321" s="631" t="s">
        <v>60</v>
      </c>
      <c r="D321" s="634">
        <v>65</v>
      </c>
      <c r="E321" s="634">
        <v>73</v>
      </c>
      <c r="F321" s="634">
        <v>76</v>
      </c>
      <c r="G321" s="634">
        <v>81</v>
      </c>
      <c r="H321" s="634">
        <v>84</v>
      </c>
      <c r="I321" s="634">
        <v>93</v>
      </c>
      <c r="J321" s="634">
        <v>79</v>
      </c>
      <c r="K321" s="634">
        <v>87</v>
      </c>
      <c r="L321" s="634">
        <v>97</v>
      </c>
    </row>
    <row r="322" spans="1:12" x14ac:dyDescent="0.45">
      <c r="A322" s="640" t="s">
        <v>350</v>
      </c>
      <c r="B322" s="634">
        <v>137</v>
      </c>
      <c r="C322" s="634">
        <v>136</v>
      </c>
      <c r="D322" s="634">
        <v>160</v>
      </c>
      <c r="E322" s="634">
        <v>156</v>
      </c>
      <c r="F322" s="634">
        <v>104</v>
      </c>
      <c r="G322" s="634">
        <v>146</v>
      </c>
      <c r="H322" s="634">
        <v>179</v>
      </c>
      <c r="I322" s="634">
        <v>154</v>
      </c>
      <c r="J322" s="634">
        <v>92</v>
      </c>
      <c r="K322" s="634">
        <v>147</v>
      </c>
      <c r="L322" s="634">
        <v>154</v>
      </c>
    </row>
    <row r="323" spans="1:12" x14ac:dyDescent="0.45">
      <c r="A323" s="640" t="s">
        <v>351</v>
      </c>
      <c r="B323" s="634">
        <v>416</v>
      </c>
      <c r="C323" s="634">
        <v>437</v>
      </c>
      <c r="D323" s="634">
        <v>351</v>
      </c>
      <c r="E323" s="634">
        <v>397</v>
      </c>
      <c r="F323" s="634">
        <v>388</v>
      </c>
      <c r="G323" s="634">
        <v>419</v>
      </c>
      <c r="H323" s="634">
        <v>354</v>
      </c>
      <c r="I323" s="634">
        <v>423</v>
      </c>
      <c r="J323" s="634">
        <v>399</v>
      </c>
      <c r="K323" s="634">
        <v>397</v>
      </c>
      <c r="L323" s="634">
        <v>412</v>
      </c>
    </row>
    <row r="324" spans="1:12" x14ac:dyDescent="0.45">
      <c r="A324" s="640" t="s">
        <v>352</v>
      </c>
      <c r="B324" s="634">
        <v>18</v>
      </c>
      <c r="C324" s="634">
        <v>14</v>
      </c>
      <c r="D324" s="634">
        <v>10</v>
      </c>
      <c r="E324" s="634">
        <v>13</v>
      </c>
      <c r="F324" s="634">
        <v>10</v>
      </c>
      <c r="G324" s="634">
        <v>11</v>
      </c>
      <c r="H324" s="634">
        <v>10</v>
      </c>
      <c r="I324" s="634">
        <v>6</v>
      </c>
      <c r="J324" s="634">
        <v>9</v>
      </c>
      <c r="K324" s="634">
        <v>17</v>
      </c>
      <c r="L324" s="634">
        <v>6</v>
      </c>
    </row>
    <row r="325" spans="1:12" x14ac:dyDescent="0.45">
      <c r="A325" s="640" t="s">
        <v>353</v>
      </c>
      <c r="B325" s="631" t="s">
        <v>60</v>
      </c>
      <c r="C325" s="631" t="s">
        <v>60</v>
      </c>
      <c r="D325" s="631" t="s">
        <v>60</v>
      </c>
      <c r="E325" s="631" t="s">
        <v>60</v>
      </c>
      <c r="F325" s="631" t="s">
        <v>60</v>
      </c>
      <c r="G325" s="631" t="s">
        <v>60</v>
      </c>
      <c r="H325" s="631" t="s">
        <v>60</v>
      </c>
      <c r="I325" s="634">
        <v>154</v>
      </c>
      <c r="J325" s="634">
        <v>220</v>
      </c>
      <c r="K325" s="634">
        <v>207</v>
      </c>
      <c r="L325" s="634">
        <v>240</v>
      </c>
    </row>
    <row r="326" spans="1:12" x14ac:dyDescent="0.45">
      <c r="A326" s="640" t="s">
        <v>354</v>
      </c>
      <c r="B326" s="634">
        <v>98</v>
      </c>
      <c r="C326" s="634">
        <v>142</v>
      </c>
      <c r="D326" s="634">
        <v>131</v>
      </c>
      <c r="E326" s="634">
        <v>126</v>
      </c>
      <c r="F326" s="634">
        <v>138</v>
      </c>
      <c r="G326" s="634">
        <v>152</v>
      </c>
      <c r="H326" s="634">
        <v>165</v>
      </c>
      <c r="I326" s="634">
        <v>53</v>
      </c>
      <c r="J326" s="634">
        <v>33</v>
      </c>
      <c r="K326" s="634">
        <v>29</v>
      </c>
      <c r="L326" s="634">
        <v>42</v>
      </c>
    </row>
    <row r="327" spans="1:12" x14ac:dyDescent="0.45">
      <c r="A327" s="640" t="s">
        <v>355</v>
      </c>
      <c r="B327" s="634">
        <v>19</v>
      </c>
      <c r="C327" s="634">
        <v>21</v>
      </c>
      <c r="D327" s="634">
        <v>15</v>
      </c>
      <c r="E327" s="634">
        <v>34</v>
      </c>
      <c r="F327" s="634">
        <v>74</v>
      </c>
      <c r="G327" s="634">
        <v>22</v>
      </c>
      <c r="H327" s="634">
        <v>25</v>
      </c>
      <c r="I327" s="634">
        <v>18</v>
      </c>
      <c r="J327" s="634">
        <v>26</v>
      </c>
      <c r="K327" s="634">
        <v>12</v>
      </c>
      <c r="L327" s="634">
        <v>22</v>
      </c>
    </row>
    <row r="328" spans="1:12" x14ac:dyDescent="0.45">
      <c r="A328" s="640" t="s">
        <v>356</v>
      </c>
      <c r="B328" s="634">
        <v>54</v>
      </c>
      <c r="C328" s="634">
        <v>82</v>
      </c>
      <c r="D328" s="634">
        <v>36</v>
      </c>
      <c r="E328" s="634">
        <v>45</v>
      </c>
      <c r="F328" s="634">
        <v>40</v>
      </c>
      <c r="G328" s="634">
        <v>41</v>
      </c>
      <c r="H328" s="634">
        <v>46</v>
      </c>
      <c r="I328" s="634">
        <v>26</v>
      </c>
      <c r="J328" s="634">
        <v>32</v>
      </c>
      <c r="K328" s="634">
        <v>20</v>
      </c>
      <c r="L328" s="634">
        <v>20</v>
      </c>
    </row>
    <row r="329" spans="1:12" x14ac:dyDescent="0.45">
      <c r="A329" s="5" t="s">
        <v>43</v>
      </c>
      <c r="B329" s="634">
        <v>2267</v>
      </c>
      <c r="C329" s="634">
        <v>2288</v>
      </c>
      <c r="D329" s="634">
        <v>2201</v>
      </c>
      <c r="E329" s="634">
        <v>1718</v>
      </c>
      <c r="F329" s="634">
        <v>1848</v>
      </c>
      <c r="G329" s="634">
        <v>1894</v>
      </c>
      <c r="H329" s="634">
        <v>2005</v>
      </c>
      <c r="I329" s="634">
        <v>2153</v>
      </c>
      <c r="J329" s="634">
        <v>2260</v>
      </c>
      <c r="K329" s="634">
        <v>2114</v>
      </c>
      <c r="L329" s="634">
        <v>2209</v>
      </c>
    </row>
    <row r="330" spans="1:12" x14ac:dyDescent="0.45">
      <c r="A330" s="640" t="s">
        <v>357</v>
      </c>
      <c r="B330" s="634">
        <v>44</v>
      </c>
      <c r="C330" s="634">
        <v>39</v>
      </c>
      <c r="D330" s="634">
        <v>58</v>
      </c>
      <c r="E330" s="634">
        <v>47</v>
      </c>
      <c r="F330" s="634">
        <v>58</v>
      </c>
      <c r="G330" s="634">
        <v>60</v>
      </c>
      <c r="H330" s="634">
        <v>87</v>
      </c>
      <c r="I330" s="634">
        <v>79</v>
      </c>
      <c r="J330" s="634">
        <v>72</v>
      </c>
      <c r="K330" s="634">
        <v>105</v>
      </c>
      <c r="L330" s="634">
        <v>121</v>
      </c>
    </row>
    <row r="331" spans="1:12" x14ac:dyDescent="0.45">
      <c r="A331" s="640" t="s">
        <v>358</v>
      </c>
      <c r="B331" s="634">
        <v>211</v>
      </c>
      <c r="C331" s="634">
        <v>247</v>
      </c>
      <c r="D331" s="634">
        <v>227</v>
      </c>
      <c r="E331" s="634">
        <v>208</v>
      </c>
      <c r="F331" s="634">
        <v>226</v>
      </c>
      <c r="G331" s="634">
        <v>248</v>
      </c>
      <c r="H331" s="634">
        <v>242</v>
      </c>
      <c r="I331" s="634">
        <v>227</v>
      </c>
      <c r="J331" s="634">
        <v>265</v>
      </c>
      <c r="K331" s="634">
        <v>263</v>
      </c>
      <c r="L331" s="634">
        <v>272</v>
      </c>
    </row>
    <row r="332" spans="1:12" x14ac:dyDescent="0.45">
      <c r="A332" s="640" t="s">
        <v>359</v>
      </c>
      <c r="B332" s="631" t="s">
        <v>60</v>
      </c>
      <c r="C332" s="631" t="s">
        <v>60</v>
      </c>
      <c r="D332" s="634">
        <v>43</v>
      </c>
      <c r="E332" s="634">
        <v>79</v>
      </c>
      <c r="F332" s="634">
        <v>74</v>
      </c>
      <c r="G332" s="634">
        <v>97</v>
      </c>
      <c r="H332" s="634">
        <v>103</v>
      </c>
      <c r="I332" s="634">
        <v>95</v>
      </c>
      <c r="J332" s="634">
        <v>106</v>
      </c>
      <c r="K332" s="634">
        <v>86</v>
      </c>
      <c r="L332" s="634">
        <v>87</v>
      </c>
    </row>
    <row r="333" spans="1:12" x14ac:dyDescent="0.45">
      <c r="A333" s="640" t="s">
        <v>360</v>
      </c>
      <c r="B333" s="634">
        <v>88</v>
      </c>
      <c r="C333" s="634">
        <v>85</v>
      </c>
      <c r="D333" s="634">
        <v>107</v>
      </c>
      <c r="E333" s="634">
        <v>83</v>
      </c>
      <c r="F333" s="634">
        <v>104</v>
      </c>
      <c r="G333" s="634">
        <v>104</v>
      </c>
      <c r="H333" s="634">
        <v>107</v>
      </c>
      <c r="I333" s="634">
        <v>111</v>
      </c>
      <c r="J333" s="634">
        <v>120</v>
      </c>
      <c r="K333" s="634">
        <v>104</v>
      </c>
      <c r="L333" s="634">
        <v>86</v>
      </c>
    </row>
    <row r="334" spans="1:12" x14ac:dyDescent="0.45">
      <c r="A334" s="640" t="s">
        <v>361</v>
      </c>
      <c r="B334" s="631" t="s">
        <v>60</v>
      </c>
      <c r="C334" s="631" t="s">
        <v>60</v>
      </c>
      <c r="D334" s="631" t="s">
        <v>60</v>
      </c>
      <c r="E334" s="631" t="s">
        <v>60</v>
      </c>
      <c r="F334" s="631" t="s">
        <v>60</v>
      </c>
      <c r="G334" s="631" t="s">
        <v>60</v>
      </c>
      <c r="H334" s="631" t="s">
        <v>60</v>
      </c>
      <c r="I334" s="634">
        <v>29</v>
      </c>
      <c r="J334" s="634">
        <v>26</v>
      </c>
      <c r="K334" s="634">
        <v>29</v>
      </c>
      <c r="L334" s="634">
        <v>29</v>
      </c>
    </row>
    <row r="335" spans="1:12" x14ac:dyDescent="0.45">
      <c r="A335" s="640" t="s">
        <v>362</v>
      </c>
      <c r="B335" s="631" t="s">
        <v>60</v>
      </c>
      <c r="C335" s="631" t="s">
        <v>60</v>
      </c>
      <c r="D335" s="631" t="s">
        <v>60</v>
      </c>
      <c r="E335" s="631" t="s">
        <v>60</v>
      </c>
      <c r="F335" s="631" t="s">
        <v>60</v>
      </c>
      <c r="G335" s="631" t="s">
        <v>60</v>
      </c>
      <c r="H335" s="631" t="s">
        <v>60</v>
      </c>
      <c r="I335" s="634">
        <v>62</v>
      </c>
      <c r="J335" s="634">
        <v>67</v>
      </c>
      <c r="K335" s="634">
        <v>71</v>
      </c>
      <c r="L335" s="634">
        <v>67</v>
      </c>
    </row>
    <row r="336" spans="1:12" x14ac:dyDescent="0.45">
      <c r="A336" s="640" t="s">
        <v>363</v>
      </c>
      <c r="B336" s="631" t="s">
        <v>60</v>
      </c>
      <c r="C336" s="631" t="s">
        <v>60</v>
      </c>
      <c r="D336" s="631" t="s">
        <v>60</v>
      </c>
      <c r="E336" s="631" t="s">
        <v>60</v>
      </c>
      <c r="F336" s="631" t="s">
        <v>60</v>
      </c>
      <c r="G336" s="631" t="s">
        <v>60</v>
      </c>
      <c r="H336" s="631" t="s">
        <v>60</v>
      </c>
      <c r="I336" s="634">
        <v>17</v>
      </c>
      <c r="J336" s="634">
        <v>33</v>
      </c>
      <c r="K336" s="634">
        <v>27</v>
      </c>
      <c r="L336" s="634">
        <v>27</v>
      </c>
    </row>
    <row r="337" spans="1:12" x14ac:dyDescent="0.45">
      <c r="A337" s="640" t="s">
        <v>364</v>
      </c>
      <c r="B337" s="634">
        <v>907</v>
      </c>
      <c r="C337" s="634">
        <v>921</v>
      </c>
      <c r="D337" s="634">
        <v>397</v>
      </c>
      <c r="E337" s="634">
        <v>67</v>
      </c>
      <c r="F337" s="634">
        <v>74</v>
      </c>
      <c r="G337" s="634">
        <v>66</v>
      </c>
      <c r="H337" s="634">
        <v>81</v>
      </c>
      <c r="I337" s="634">
        <v>67</v>
      </c>
      <c r="J337" s="634">
        <v>88</v>
      </c>
      <c r="K337" s="634">
        <v>65</v>
      </c>
      <c r="L337" s="634">
        <v>54</v>
      </c>
    </row>
    <row r="338" spans="1:12" x14ac:dyDescent="0.45">
      <c r="A338" s="640" t="s">
        <v>365</v>
      </c>
      <c r="B338" s="631" t="s">
        <v>60</v>
      </c>
      <c r="C338" s="631" t="s">
        <v>60</v>
      </c>
      <c r="D338" s="634">
        <v>40</v>
      </c>
      <c r="E338" s="634">
        <v>106</v>
      </c>
      <c r="F338" s="634">
        <v>127</v>
      </c>
      <c r="G338" s="634">
        <v>135</v>
      </c>
      <c r="H338" s="634">
        <v>137</v>
      </c>
      <c r="I338" s="634">
        <v>138</v>
      </c>
      <c r="J338" s="634">
        <v>128</v>
      </c>
      <c r="K338" s="634">
        <v>140</v>
      </c>
      <c r="L338" s="634">
        <v>148</v>
      </c>
    </row>
    <row r="339" spans="1:12" x14ac:dyDescent="0.45">
      <c r="A339" s="640" t="s">
        <v>366</v>
      </c>
      <c r="B339" s="631" t="s">
        <v>60</v>
      </c>
      <c r="C339" s="631" t="s">
        <v>60</v>
      </c>
      <c r="D339" s="634">
        <v>241</v>
      </c>
      <c r="E339" s="634">
        <v>60</v>
      </c>
      <c r="F339" s="634">
        <v>85</v>
      </c>
      <c r="G339" s="634">
        <v>106</v>
      </c>
      <c r="H339" s="634">
        <v>93</v>
      </c>
      <c r="I339" s="634">
        <v>113</v>
      </c>
      <c r="J339" s="634">
        <v>124</v>
      </c>
      <c r="K339" s="634">
        <v>77</v>
      </c>
      <c r="L339" s="634">
        <v>110</v>
      </c>
    </row>
    <row r="340" spans="1:12" x14ac:dyDescent="0.45">
      <c r="A340" s="640" t="s">
        <v>367</v>
      </c>
      <c r="B340" s="631" t="s">
        <v>60</v>
      </c>
      <c r="C340" s="631" t="s">
        <v>60</v>
      </c>
      <c r="D340" s="634">
        <v>59</v>
      </c>
      <c r="E340" s="634">
        <v>90</v>
      </c>
      <c r="F340" s="634">
        <v>99</v>
      </c>
      <c r="G340" s="634">
        <v>91</v>
      </c>
      <c r="H340" s="634">
        <v>95</v>
      </c>
      <c r="I340" s="634">
        <v>95</v>
      </c>
      <c r="J340" s="634">
        <v>102</v>
      </c>
      <c r="K340" s="634">
        <v>104</v>
      </c>
      <c r="L340" s="634">
        <v>108</v>
      </c>
    </row>
    <row r="341" spans="1:12" x14ac:dyDescent="0.45">
      <c r="A341" s="640" t="s">
        <v>368</v>
      </c>
      <c r="B341" s="631" t="s">
        <v>60</v>
      </c>
      <c r="C341" s="631" t="s">
        <v>60</v>
      </c>
      <c r="D341" s="634">
        <v>96</v>
      </c>
      <c r="E341" s="634">
        <v>17</v>
      </c>
      <c r="F341" s="634">
        <v>18</v>
      </c>
      <c r="G341" s="634">
        <v>18</v>
      </c>
      <c r="H341" s="634">
        <v>22</v>
      </c>
      <c r="I341" s="634">
        <v>21</v>
      </c>
      <c r="J341" s="634">
        <v>29</v>
      </c>
      <c r="K341" s="634">
        <v>20</v>
      </c>
      <c r="L341" s="634">
        <v>23</v>
      </c>
    </row>
    <row r="342" spans="1:12" x14ac:dyDescent="0.45">
      <c r="A342" s="640" t="s">
        <v>369</v>
      </c>
      <c r="B342" s="634">
        <v>355</v>
      </c>
      <c r="C342" s="634">
        <v>370</v>
      </c>
      <c r="D342" s="634">
        <v>411</v>
      </c>
      <c r="E342" s="634">
        <v>400</v>
      </c>
      <c r="F342" s="634">
        <v>422</v>
      </c>
      <c r="G342" s="634">
        <v>432</v>
      </c>
      <c r="H342" s="634">
        <v>462</v>
      </c>
      <c r="I342" s="634">
        <v>497</v>
      </c>
      <c r="J342" s="634">
        <v>494</v>
      </c>
      <c r="K342" s="634">
        <v>454</v>
      </c>
      <c r="L342" s="634">
        <v>465</v>
      </c>
    </row>
    <row r="343" spans="1:12" x14ac:dyDescent="0.45">
      <c r="A343" s="640" t="s">
        <v>370</v>
      </c>
      <c r="B343" s="634">
        <v>370</v>
      </c>
      <c r="C343" s="634">
        <v>381</v>
      </c>
      <c r="D343" s="634">
        <v>325</v>
      </c>
      <c r="E343" s="634">
        <v>333</v>
      </c>
      <c r="F343" s="634">
        <v>326</v>
      </c>
      <c r="G343" s="634">
        <v>282</v>
      </c>
      <c r="H343" s="634">
        <v>312</v>
      </c>
      <c r="I343" s="634">
        <v>290</v>
      </c>
      <c r="J343" s="634">
        <v>301</v>
      </c>
      <c r="K343" s="634">
        <v>292</v>
      </c>
      <c r="L343" s="634">
        <v>313</v>
      </c>
    </row>
    <row r="344" spans="1:12" x14ac:dyDescent="0.45">
      <c r="A344" s="640" t="s">
        <v>371</v>
      </c>
      <c r="B344" s="634">
        <v>150</v>
      </c>
      <c r="C344" s="634">
        <v>114</v>
      </c>
      <c r="D344" s="634">
        <v>104</v>
      </c>
      <c r="E344" s="634">
        <v>138</v>
      </c>
      <c r="F344" s="634">
        <v>129</v>
      </c>
      <c r="G344" s="634">
        <v>160</v>
      </c>
      <c r="H344" s="634">
        <v>150</v>
      </c>
      <c r="I344" s="634">
        <v>184</v>
      </c>
      <c r="J344" s="634">
        <v>173</v>
      </c>
      <c r="K344" s="634">
        <v>156</v>
      </c>
      <c r="L344" s="634">
        <v>172</v>
      </c>
    </row>
    <row r="345" spans="1:12" x14ac:dyDescent="0.45">
      <c r="A345" s="640" t="s">
        <v>372</v>
      </c>
      <c r="B345" s="634">
        <v>25</v>
      </c>
      <c r="C345" s="634">
        <v>23</v>
      </c>
      <c r="D345" s="634">
        <v>33</v>
      </c>
      <c r="E345" s="634">
        <v>14</v>
      </c>
      <c r="F345" s="634">
        <v>49</v>
      </c>
      <c r="G345" s="634">
        <v>28</v>
      </c>
      <c r="H345" s="634">
        <v>43</v>
      </c>
      <c r="I345" s="634">
        <v>16</v>
      </c>
      <c r="J345" s="634">
        <v>31</v>
      </c>
      <c r="K345" s="634">
        <v>34</v>
      </c>
      <c r="L345" s="634">
        <v>27</v>
      </c>
    </row>
    <row r="346" spans="1:12" x14ac:dyDescent="0.45">
      <c r="A346" s="640" t="s">
        <v>373</v>
      </c>
      <c r="B346" s="634">
        <v>117</v>
      </c>
      <c r="C346" s="634">
        <v>108</v>
      </c>
      <c r="D346" s="634">
        <v>60</v>
      </c>
      <c r="E346" s="634">
        <v>76</v>
      </c>
      <c r="F346" s="634">
        <v>57</v>
      </c>
      <c r="G346" s="634">
        <v>67</v>
      </c>
      <c r="H346" s="634">
        <v>71</v>
      </c>
      <c r="I346" s="634">
        <v>112</v>
      </c>
      <c r="J346" s="634">
        <v>101</v>
      </c>
      <c r="K346" s="634">
        <v>87</v>
      </c>
      <c r="L346" s="634">
        <v>100</v>
      </c>
    </row>
    <row r="347" spans="1:12" ht="15.75" x14ac:dyDescent="0.45">
      <c r="A347" s="4" t="s">
        <v>374</v>
      </c>
      <c r="B347" s="634">
        <v>2393</v>
      </c>
      <c r="C347" s="634">
        <v>2582</v>
      </c>
      <c r="D347" s="634">
        <v>2841</v>
      </c>
      <c r="E347" s="634">
        <v>2762</v>
      </c>
      <c r="F347" s="634">
        <v>2807</v>
      </c>
      <c r="G347" s="634">
        <v>2729</v>
      </c>
      <c r="H347" s="634">
        <v>2683</v>
      </c>
      <c r="I347" s="634">
        <v>2734</v>
      </c>
      <c r="J347" s="634">
        <v>3023</v>
      </c>
      <c r="K347" s="634">
        <v>3042</v>
      </c>
      <c r="L347" s="634">
        <v>3028</v>
      </c>
    </row>
    <row r="348" spans="1:12" x14ac:dyDescent="0.45">
      <c r="A348" s="5" t="s">
        <v>45</v>
      </c>
      <c r="B348" s="634">
        <v>1171</v>
      </c>
      <c r="C348" s="634">
        <v>1311</v>
      </c>
      <c r="D348" s="634">
        <v>1506</v>
      </c>
      <c r="E348" s="634">
        <v>1421</v>
      </c>
      <c r="F348" s="634">
        <v>1405</v>
      </c>
      <c r="G348" s="634">
        <v>1366</v>
      </c>
      <c r="H348" s="634">
        <v>1327</v>
      </c>
      <c r="I348" s="634">
        <v>1404</v>
      </c>
      <c r="J348" s="634">
        <v>1551</v>
      </c>
      <c r="K348" s="634">
        <v>1583</v>
      </c>
      <c r="L348" s="634">
        <v>1588</v>
      </c>
    </row>
    <row r="349" spans="1:12" x14ac:dyDescent="0.45">
      <c r="A349" s="640" t="s">
        <v>375</v>
      </c>
      <c r="B349" s="634">
        <v>130</v>
      </c>
      <c r="C349" s="634">
        <v>138</v>
      </c>
      <c r="D349" s="634">
        <v>170</v>
      </c>
      <c r="E349" s="634">
        <v>140</v>
      </c>
      <c r="F349" s="634">
        <v>141</v>
      </c>
      <c r="G349" s="634">
        <v>148</v>
      </c>
      <c r="H349" s="634">
        <v>157</v>
      </c>
      <c r="I349" s="634">
        <v>175</v>
      </c>
      <c r="J349" s="634">
        <v>168</v>
      </c>
      <c r="K349" s="634">
        <v>196</v>
      </c>
      <c r="L349" s="634">
        <v>194</v>
      </c>
    </row>
    <row r="350" spans="1:12" x14ac:dyDescent="0.45">
      <c r="A350" s="640" t="s">
        <v>376</v>
      </c>
      <c r="B350" s="634">
        <v>83</v>
      </c>
      <c r="C350" s="634">
        <v>104</v>
      </c>
      <c r="D350" s="634">
        <v>5</v>
      </c>
      <c r="E350" s="634">
        <v>4</v>
      </c>
      <c r="F350" s="634">
        <v>5</v>
      </c>
      <c r="G350" s="634">
        <v>5</v>
      </c>
      <c r="H350" s="634">
        <v>1</v>
      </c>
      <c r="I350" s="631" t="s">
        <v>60</v>
      </c>
      <c r="J350" s="631" t="s">
        <v>60</v>
      </c>
      <c r="K350" s="631" t="s">
        <v>60</v>
      </c>
      <c r="L350" s="631" t="s">
        <v>60</v>
      </c>
    </row>
    <row r="351" spans="1:12" x14ac:dyDescent="0.45">
      <c r="A351" s="640" t="s">
        <v>377</v>
      </c>
      <c r="B351" s="634">
        <v>299</v>
      </c>
      <c r="C351" s="634">
        <v>355</v>
      </c>
      <c r="D351" s="634">
        <v>316</v>
      </c>
      <c r="E351" s="634">
        <v>204</v>
      </c>
      <c r="F351" s="634">
        <v>173</v>
      </c>
      <c r="G351" s="634">
        <v>157</v>
      </c>
      <c r="H351" s="634">
        <v>146</v>
      </c>
      <c r="I351" s="634">
        <v>221</v>
      </c>
      <c r="J351" s="634">
        <v>269</v>
      </c>
      <c r="K351" s="634">
        <v>242</v>
      </c>
      <c r="L351" s="634">
        <v>232</v>
      </c>
    </row>
    <row r="352" spans="1:12" x14ac:dyDescent="0.45">
      <c r="A352" s="640" t="s">
        <v>378</v>
      </c>
      <c r="B352" s="634">
        <v>55</v>
      </c>
      <c r="C352" s="634">
        <v>45</v>
      </c>
      <c r="D352" s="634">
        <v>31</v>
      </c>
      <c r="E352" s="634">
        <v>18</v>
      </c>
      <c r="F352" s="634">
        <v>24</v>
      </c>
      <c r="G352" s="634">
        <v>29</v>
      </c>
      <c r="H352" s="634">
        <v>26</v>
      </c>
      <c r="I352" s="634">
        <v>31</v>
      </c>
      <c r="J352" s="634">
        <v>24</v>
      </c>
      <c r="K352" s="634">
        <v>22</v>
      </c>
      <c r="L352" s="634">
        <v>43</v>
      </c>
    </row>
    <row r="353" spans="1:12" x14ac:dyDescent="0.45">
      <c r="A353" s="640" t="s">
        <v>379</v>
      </c>
      <c r="B353" s="631" t="s">
        <v>60</v>
      </c>
      <c r="C353" s="631" t="s">
        <v>60</v>
      </c>
      <c r="D353" s="634">
        <v>93</v>
      </c>
      <c r="E353" s="634">
        <v>241</v>
      </c>
      <c r="F353" s="634">
        <v>213</v>
      </c>
      <c r="G353" s="634">
        <v>210</v>
      </c>
      <c r="H353" s="634">
        <v>200</v>
      </c>
      <c r="I353" s="634">
        <v>232</v>
      </c>
      <c r="J353" s="634">
        <v>260</v>
      </c>
      <c r="K353" s="634">
        <v>265</v>
      </c>
      <c r="L353" s="634">
        <v>242</v>
      </c>
    </row>
    <row r="354" spans="1:12" x14ac:dyDescent="0.45">
      <c r="A354" s="640" t="s">
        <v>380</v>
      </c>
      <c r="B354" s="631" t="s">
        <v>60</v>
      </c>
      <c r="C354" s="631" t="s">
        <v>60</v>
      </c>
      <c r="D354" s="631" t="s">
        <v>60</v>
      </c>
      <c r="E354" s="631" t="s">
        <v>60</v>
      </c>
      <c r="F354" s="631" t="s">
        <v>60</v>
      </c>
      <c r="G354" s="634">
        <v>36</v>
      </c>
      <c r="H354" s="634">
        <v>59</v>
      </c>
      <c r="I354" s="634">
        <v>57</v>
      </c>
      <c r="J354" s="634">
        <v>71</v>
      </c>
      <c r="K354" s="634">
        <v>65</v>
      </c>
      <c r="L354" s="634">
        <v>46</v>
      </c>
    </row>
    <row r="355" spans="1:12" x14ac:dyDescent="0.45">
      <c r="A355" s="640" t="s">
        <v>381</v>
      </c>
      <c r="B355" s="634">
        <v>100</v>
      </c>
      <c r="C355" s="634">
        <v>93</v>
      </c>
      <c r="D355" s="634">
        <v>88</v>
      </c>
      <c r="E355" s="634">
        <v>65</v>
      </c>
      <c r="F355" s="634">
        <v>74</v>
      </c>
      <c r="G355" s="634">
        <v>70</v>
      </c>
      <c r="H355" s="634">
        <v>70</v>
      </c>
      <c r="I355" s="634">
        <v>44</v>
      </c>
      <c r="J355" s="634">
        <v>44</v>
      </c>
      <c r="K355" s="634">
        <v>68</v>
      </c>
      <c r="L355" s="634">
        <v>51</v>
      </c>
    </row>
    <row r="356" spans="1:12" x14ac:dyDescent="0.45">
      <c r="A356" s="640" t="s">
        <v>382</v>
      </c>
      <c r="B356" s="634">
        <v>28</v>
      </c>
      <c r="C356" s="634">
        <v>31</v>
      </c>
      <c r="D356" s="634">
        <v>30</v>
      </c>
      <c r="E356" s="634">
        <v>31</v>
      </c>
      <c r="F356" s="634">
        <v>37</v>
      </c>
      <c r="G356" s="634">
        <v>25</v>
      </c>
      <c r="H356" s="634">
        <v>28</v>
      </c>
      <c r="I356" s="634">
        <v>21</v>
      </c>
      <c r="J356" s="634">
        <v>33</v>
      </c>
      <c r="K356" s="634">
        <v>30</v>
      </c>
      <c r="L356" s="634">
        <v>24</v>
      </c>
    </row>
    <row r="357" spans="1:12" x14ac:dyDescent="0.45">
      <c r="A357" s="640" t="s">
        <v>383</v>
      </c>
      <c r="B357" s="634">
        <v>95</v>
      </c>
      <c r="C357" s="634">
        <v>137</v>
      </c>
      <c r="D357" s="634">
        <v>142</v>
      </c>
      <c r="E357" s="634">
        <v>156</v>
      </c>
      <c r="F357" s="634">
        <v>136</v>
      </c>
      <c r="G357" s="634">
        <v>108</v>
      </c>
      <c r="H357" s="634">
        <v>100</v>
      </c>
      <c r="I357" s="634">
        <v>103</v>
      </c>
      <c r="J357" s="634">
        <v>107</v>
      </c>
      <c r="K357" s="634">
        <v>100</v>
      </c>
      <c r="L357" s="634">
        <v>101</v>
      </c>
    </row>
    <row r="358" spans="1:12" x14ac:dyDescent="0.45">
      <c r="A358" s="640" t="s">
        <v>384</v>
      </c>
      <c r="B358" s="634">
        <v>143</v>
      </c>
      <c r="C358" s="634">
        <v>164</v>
      </c>
      <c r="D358" s="634">
        <v>197</v>
      </c>
      <c r="E358" s="634">
        <v>190</v>
      </c>
      <c r="F358" s="634">
        <v>183</v>
      </c>
      <c r="G358" s="634">
        <v>157</v>
      </c>
      <c r="H358" s="634">
        <v>156</v>
      </c>
      <c r="I358" s="634">
        <v>174</v>
      </c>
      <c r="J358" s="634">
        <v>191</v>
      </c>
      <c r="K358" s="634">
        <v>152</v>
      </c>
      <c r="L358" s="634">
        <v>183</v>
      </c>
    </row>
    <row r="359" spans="1:12" x14ac:dyDescent="0.45">
      <c r="A359" s="640" t="s">
        <v>385</v>
      </c>
      <c r="B359" s="634">
        <v>50</v>
      </c>
      <c r="C359" s="634">
        <v>65</v>
      </c>
      <c r="D359" s="634">
        <v>66</v>
      </c>
      <c r="E359" s="634">
        <v>78</v>
      </c>
      <c r="F359" s="634">
        <v>51</v>
      </c>
      <c r="G359" s="634">
        <v>84</v>
      </c>
      <c r="H359" s="634">
        <v>70</v>
      </c>
      <c r="I359" s="634">
        <v>80</v>
      </c>
      <c r="J359" s="634">
        <v>103</v>
      </c>
      <c r="K359" s="634">
        <v>91</v>
      </c>
      <c r="L359" s="634">
        <v>109</v>
      </c>
    </row>
    <row r="360" spans="1:12" x14ac:dyDescent="0.45">
      <c r="A360" s="640" t="s">
        <v>386</v>
      </c>
      <c r="B360" s="634">
        <v>120</v>
      </c>
      <c r="C360" s="634">
        <v>111</v>
      </c>
      <c r="D360" s="634">
        <v>184</v>
      </c>
      <c r="E360" s="634">
        <v>157</v>
      </c>
      <c r="F360" s="634">
        <v>167</v>
      </c>
      <c r="G360" s="634">
        <v>175</v>
      </c>
      <c r="H360" s="634">
        <v>189</v>
      </c>
      <c r="I360" s="634">
        <v>163</v>
      </c>
      <c r="J360" s="634">
        <v>186</v>
      </c>
      <c r="K360" s="634">
        <v>212</v>
      </c>
      <c r="L360" s="634">
        <v>190</v>
      </c>
    </row>
    <row r="361" spans="1:12" x14ac:dyDescent="0.45">
      <c r="A361" s="640" t="s">
        <v>387</v>
      </c>
      <c r="B361" s="634">
        <v>27</v>
      </c>
      <c r="C361" s="634">
        <v>27</v>
      </c>
      <c r="D361" s="634">
        <v>108</v>
      </c>
      <c r="E361" s="634">
        <v>60</v>
      </c>
      <c r="F361" s="634">
        <v>90</v>
      </c>
      <c r="G361" s="634">
        <v>102</v>
      </c>
      <c r="H361" s="634">
        <v>67</v>
      </c>
      <c r="I361" s="634">
        <v>50</v>
      </c>
      <c r="J361" s="634">
        <v>40</v>
      </c>
      <c r="K361" s="634">
        <v>68</v>
      </c>
      <c r="L361" s="634">
        <v>68</v>
      </c>
    </row>
    <row r="362" spans="1:12" x14ac:dyDescent="0.45">
      <c r="A362" s="640" t="s">
        <v>388</v>
      </c>
      <c r="B362" s="634">
        <v>41</v>
      </c>
      <c r="C362" s="634">
        <v>41</v>
      </c>
      <c r="D362" s="634">
        <v>76</v>
      </c>
      <c r="E362" s="634">
        <v>77</v>
      </c>
      <c r="F362" s="634">
        <v>111</v>
      </c>
      <c r="G362" s="634">
        <v>60</v>
      </c>
      <c r="H362" s="634">
        <v>58</v>
      </c>
      <c r="I362" s="634">
        <v>53</v>
      </c>
      <c r="J362" s="634">
        <v>55</v>
      </c>
      <c r="K362" s="634">
        <v>72</v>
      </c>
      <c r="L362" s="634">
        <v>105</v>
      </c>
    </row>
    <row r="363" spans="1:12" x14ac:dyDescent="0.45">
      <c r="A363" s="5" t="s">
        <v>46</v>
      </c>
      <c r="B363" s="634">
        <v>488</v>
      </c>
      <c r="C363" s="634">
        <v>510</v>
      </c>
      <c r="D363" s="634">
        <v>560</v>
      </c>
      <c r="E363" s="634">
        <v>557</v>
      </c>
      <c r="F363" s="634">
        <v>627</v>
      </c>
      <c r="G363" s="634">
        <v>638</v>
      </c>
      <c r="H363" s="634">
        <v>650</v>
      </c>
      <c r="I363" s="634">
        <v>595</v>
      </c>
      <c r="J363" s="634">
        <v>645</v>
      </c>
      <c r="K363" s="634">
        <v>663</v>
      </c>
      <c r="L363" s="634">
        <v>668</v>
      </c>
    </row>
    <row r="364" spans="1:12" x14ac:dyDescent="0.45">
      <c r="A364" s="640" t="s">
        <v>389</v>
      </c>
      <c r="B364" s="634">
        <v>63</v>
      </c>
      <c r="C364" s="634">
        <v>80</v>
      </c>
      <c r="D364" s="634">
        <v>99</v>
      </c>
      <c r="E364" s="634">
        <v>104</v>
      </c>
      <c r="F364" s="634">
        <v>129</v>
      </c>
      <c r="G364" s="634">
        <v>120</v>
      </c>
      <c r="H364" s="634">
        <v>125</v>
      </c>
      <c r="I364" s="634">
        <v>126</v>
      </c>
      <c r="J364" s="634">
        <v>155</v>
      </c>
      <c r="K364" s="634">
        <v>149</v>
      </c>
      <c r="L364" s="634">
        <v>150</v>
      </c>
    </row>
    <row r="365" spans="1:12" x14ac:dyDescent="0.45">
      <c r="A365" s="640" t="s">
        <v>390</v>
      </c>
      <c r="B365" s="634">
        <v>54</v>
      </c>
      <c r="C365" s="634">
        <v>47</v>
      </c>
      <c r="D365" s="634">
        <v>30</v>
      </c>
      <c r="E365" s="634">
        <v>32</v>
      </c>
      <c r="F365" s="634">
        <v>38</v>
      </c>
      <c r="G365" s="634">
        <v>34</v>
      </c>
      <c r="H365" s="634">
        <v>29</v>
      </c>
      <c r="I365" s="634">
        <v>31</v>
      </c>
      <c r="J365" s="634">
        <v>30</v>
      </c>
      <c r="K365" s="634">
        <v>39</v>
      </c>
      <c r="L365" s="634">
        <v>41</v>
      </c>
    </row>
    <row r="366" spans="1:12" x14ac:dyDescent="0.45">
      <c r="A366" s="640" t="s">
        <v>391</v>
      </c>
      <c r="B366" s="631" t="s">
        <v>60</v>
      </c>
      <c r="C366" s="631" t="s">
        <v>60</v>
      </c>
      <c r="D366" s="634">
        <v>39</v>
      </c>
      <c r="E366" s="634">
        <v>62</v>
      </c>
      <c r="F366" s="634">
        <v>64</v>
      </c>
      <c r="G366" s="634">
        <v>73</v>
      </c>
      <c r="H366" s="634">
        <v>77</v>
      </c>
      <c r="I366" s="634">
        <v>43</v>
      </c>
      <c r="J366" s="634">
        <v>30</v>
      </c>
      <c r="K366" s="634">
        <v>35</v>
      </c>
      <c r="L366" s="634">
        <v>37</v>
      </c>
    </row>
    <row r="367" spans="1:12" x14ac:dyDescent="0.45">
      <c r="A367" s="640" t="s">
        <v>392</v>
      </c>
      <c r="B367" s="634">
        <v>215</v>
      </c>
      <c r="C367" s="634">
        <v>229</v>
      </c>
      <c r="D367" s="634">
        <v>187</v>
      </c>
      <c r="E367" s="634">
        <v>175</v>
      </c>
      <c r="F367" s="634">
        <v>206</v>
      </c>
      <c r="G367" s="634">
        <v>214</v>
      </c>
      <c r="H367" s="634">
        <v>212</v>
      </c>
      <c r="I367" s="634">
        <v>199</v>
      </c>
      <c r="J367" s="634">
        <v>239</v>
      </c>
      <c r="K367" s="634">
        <v>251</v>
      </c>
      <c r="L367" s="634">
        <v>242</v>
      </c>
    </row>
    <row r="368" spans="1:12" x14ac:dyDescent="0.45">
      <c r="A368" s="640" t="s">
        <v>393</v>
      </c>
      <c r="B368" s="634">
        <v>76</v>
      </c>
      <c r="C368" s="634">
        <v>101</v>
      </c>
      <c r="D368" s="634">
        <v>116</v>
      </c>
      <c r="E368" s="634">
        <v>103</v>
      </c>
      <c r="F368" s="634">
        <v>120</v>
      </c>
      <c r="G368" s="634">
        <v>119</v>
      </c>
      <c r="H368" s="634">
        <v>117</v>
      </c>
      <c r="I368" s="634">
        <v>117</v>
      </c>
      <c r="J368" s="634">
        <v>107</v>
      </c>
      <c r="K368" s="634">
        <v>123</v>
      </c>
      <c r="L368" s="634">
        <v>119</v>
      </c>
    </row>
    <row r="369" spans="1:12" x14ac:dyDescent="0.45">
      <c r="A369" s="640" t="s">
        <v>394</v>
      </c>
      <c r="B369" s="634">
        <v>80</v>
      </c>
      <c r="C369" s="634">
        <v>53</v>
      </c>
      <c r="D369" s="634">
        <v>89</v>
      </c>
      <c r="E369" s="634">
        <v>81</v>
      </c>
      <c r="F369" s="634">
        <v>70</v>
      </c>
      <c r="G369" s="634">
        <v>78</v>
      </c>
      <c r="H369" s="634">
        <v>90</v>
      </c>
      <c r="I369" s="634">
        <v>79</v>
      </c>
      <c r="J369" s="634">
        <v>84</v>
      </c>
      <c r="K369" s="634">
        <v>66</v>
      </c>
      <c r="L369" s="634">
        <v>79</v>
      </c>
    </row>
    <row r="370" spans="1:12" x14ac:dyDescent="0.45">
      <c r="A370" s="5" t="s">
        <v>47</v>
      </c>
      <c r="B370" s="634">
        <v>733</v>
      </c>
      <c r="C370" s="634">
        <v>757</v>
      </c>
      <c r="D370" s="634">
        <v>772</v>
      </c>
      <c r="E370" s="634">
        <v>784</v>
      </c>
      <c r="F370" s="634">
        <v>775</v>
      </c>
      <c r="G370" s="634">
        <v>725</v>
      </c>
      <c r="H370" s="634">
        <v>706</v>
      </c>
      <c r="I370" s="634">
        <v>735</v>
      </c>
      <c r="J370" s="634">
        <v>827</v>
      </c>
      <c r="K370" s="634">
        <v>796</v>
      </c>
      <c r="L370" s="634">
        <v>772</v>
      </c>
    </row>
    <row r="371" spans="1:12" x14ac:dyDescent="0.45">
      <c r="A371" s="640" t="s">
        <v>395</v>
      </c>
      <c r="B371" s="634">
        <v>76</v>
      </c>
      <c r="C371" s="634">
        <v>92</v>
      </c>
      <c r="D371" s="634">
        <v>96</v>
      </c>
      <c r="E371" s="634">
        <v>75</v>
      </c>
      <c r="F371" s="634">
        <v>81</v>
      </c>
      <c r="G371" s="634">
        <v>81</v>
      </c>
      <c r="H371" s="634">
        <v>81</v>
      </c>
      <c r="I371" s="634">
        <v>109</v>
      </c>
      <c r="J371" s="634">
        <v>101</v>
      </c>
      <c r="K371" s="634">
        <v>118</v>
      </c>
      <c r="L371" s="634">
        <v>116</v>
      </c>
    </row>
    <row r="372" spans="1:12" x14ac:dyDescent="0.45">
      <c r="A372" s="640" t="s">
        <v>396</v>
      </c>
      <c r="B372" s="634">
        <v>51</v>
      </c>
      <c r="C372" s="634">
        <v>52</v>
      </c>
      <c r="D372" s="634">
        <v>42</v>
      </c>
      <c r="E372" s="634">
        <v>58</v>
      </c>
      <c r="F372" s="634">
        <v>59</v>
      </c>
      <c r="G372" s="634">
        <v>48</v>
      </c>
      <c r="H372" s="634">
        <v>54</v>
      </c>
      <c r="I372" s="634">
        <v>50</v>
      </c>
      <c r="J372" s="634">
        <v>57</v>
      </c>
      <c r="K372" s="634">
        <v>51</v>
      </c>
      <c r="L372" s="634">
        <v>47</v>
      </c>
    </row>
    <row r="373" spans="1:12" x14ac:dyDescent="0.45">
      <c r="A373" s="640" t="s">
        <v>397</v>
      </c>
      <c r="B373" s="634">
        <v>41</v>
      </c>
      <c r="C373" s="634">
        <v>76</v>
      </c>
      <c r="D373" s="634">
        <v>79</v>
      </c>
      <c r="E373" s="634">
        <v>88</v>
      </c>
      <c r="F373" s="634">
        <v>73</v>
      </c>
      <c r="G373" s="634">
        <v>68</v>
      </c>
      <c r="H373" s="634">
        <v>57</v>
      </c>
      <c r="I373" s="634">
        <v>53</v>
      </c>
      <c r="J373" s="634">
        <v>81</v>
      </c>
      <c r="K373" s="634">
        <v>76</v>
      </c>
      <c r="L373" s="634">
        <v>76</v>
      </c>
    </row>
    <row r="374" spans="1:12" x14ac:dyDescent="0.45">
      <c r="A374" s="640" t="s">
        <v>398</v>
      </c>
      <c r="B374" s="634">
        <v>30</v>
      </c>
      <c r="C374" s="634">
        <v>30</v>
      </c>
      <c r="D374" s="634">
        <v>36</v>
      </c>
      <c r="E374" s="634">
        <v>31</v>
      </c>
      <c r="F374" s="634">
        <v>25</v>
      </c>
      <c r="G374" s="634">
        <v>40</v>
      </c>
      <c r="H374" s="634">
        <v>35</v>
      </c>
      <c r="I374" s="634">
        <v>49</v>
      </c>
      <c r="J374" s="634">
        <v>39</v>
      </c>
      <c r="K374" s="634">
        <v>39</v>
      </c>
      <c r="L374" s="634">
        <v>41</v>
      </c>
    </row>
    <row r="375" spans="1:12" x14ac:dyDescent="0.45">
      <c r="A375" s="640" t="s">
        <v>399</v>
      </c>
      <c r="B375" s="634">
        <v>72</v>
      </c>
      <c r="C375" s="634">
        <v>59</v>
      </c>
      <c r="D375" s="634">
        <v>59</v>
      </c>
      <c r="E375" s="634">
        <v>76</v>
      </c>
      <c r="F375" s="634">
        <v>69</v>
      </c>
      <c r="G375" s="634">
        <v>54</v>
      </c>
      <c r="H375" s="634">
        <v>63</v>
      </c>
      <c r="I375" s="634">
        <v>61</v>
      </c>
      <c r="J375" s="634">
        <v>76</v>
      </c>
      <c r="K375" s="634">
        <v>67</v>
      </c>
      <c r="L375" s="634">
        <v>52</v>
      </c>
    </row>
    <row r="376" spans="1:12" x14ac:dyDescent="0.45">
      <c r="A376" s="640" t="s">
        <v>400</v>
      </c>
      <c r="B376" s="634">
        <v>104</v>
      </c>
      <c r="C376" s="634">
        <v>98</v>
      </c>
      <c r="D376" s="634">
        <v>111</v>
      </c>
      <c r="E376" s="634">
        <v>114</v>
      </c>
      <c r="F376" s="634">
        <v>129</v>
      </c>
      <c r="G376" s="634">
        <v>126</v>
      </c>
      <c r="H376" s="634">
        <v>118</v>
      </c>
      <c r="I376" s="634">
        <v>132</v>
      </c>
      <c r="J376" s="634">
        <v>127</v>
      </c>
      <c r="K376" s="634">
        <v>119</v>
      </c>
      <c r="L376" s="634">
        <v>122</v>
      </c>
    </row>
    <row r="377" spans="1:12" x14ac:dyDescent="0.45">
      <c r="A377" s="640" t="s">
        <v>401</v>
      </c>
      <c r="B377" s="634">
        <v>323</v>
      </c>
      <c r="C377" s="634">
        <v>308</v>
      </c>
      <c r="D377" s="634">
        <v>287</v>
      </c>
      <c r="E377" s="634">
        <v>338</v>
      </c>
      <c r="F377" s="634">
        <v>333</v>
      </c>
      <c r="G377" s="634">
        <v>308</v>
      </c>
      <c r="H377" s="634">
        <v>289</v>
      </c>
      <c r="I377" s="634">
        <v>280</v>
      </c>
      <c r="J377" s="634">
        <v>330</v>
      </c>
      <c r="K377" s="634">
        <v>325</v>
      </c>
      <c r="L377" s="634">
        <v>308</v>
      </c>
    </row>
    <row r="378" spans="1:12" x14ac:dyDescent="0.45">
      <c r="A378" s="640" t="s">
        <v>402</v>
      </c>
      <c r="B378" s="634">
        <v>36</v>
      </c>
      <c r="C378" s="634">
        <v>42</v>
      </c>
      <c r="D378" s="634">
        <v>62</v>
      </c>
      <c r="E378" s="634">
        <v>4</v>
      </c>
      <c r="F378" s="634">
        <v>6</v>
      </c>
      <c r="G378" s="634">
        <v>0</v>
      </c>
      <c r="H378" s="634">
        <v>9</v>
      </c>
      <c r="I378" s="634">
        <v>1</v>
      </c>
      <c r="J378" s="634">
        <v>16</v>
      </c>
      <c r="K378" s="634">
        <v>1</v>
      </c>
      <c r="L378" s="634">
        <v>10</v>
      </c>
    </row>
    <row r="379" spans="1:12" x14ac:dyDescent="0.45">
      <c r="A379" s="5" t="s">
        <v>403</v>
      </c>
      <c r="B379" s="634">
        <v>1</v>
      </c>
      <c r="C379" s="634">
        <v>4</v>
      </c>
      <c r="D379" s="634">
        <v>3</v>
      </c>
      <c r="E379" s="634">
        <v>0</v>
      </c>
      <c r="F379" s="634">
        <v>0</v>
      </c>
      <c r="G379" s="634">
        <v>0</v>
      </c>
      <c r="H379" s="634">
        <v>0</v>
      </c>
      <c r="I379" s="634">
        <v>0</v>
      </c>
      <c r="J379" s="634">
        <v>0</v>
      </c>
      <c r="K379" s="634">
        <v>0</v>
      </c>
      <c r="L379" s="634">
        <v>0</v>
      </c>
    </row>
    <row r="381" spans="1:12" ht="15" customHeight="1" x14ac:dyDescent="0.45">
      <c r="A381" s="662" t="s">
        <v>404</v>
      </c>
      <c r="B381" s="658"/>
      <c r="C381" s="658"/>
      <c r="D381" s="658"/>
      <c r="E381" s="658"/>
      <c r="F381" s="658"/>
      <c r="G381" s="658"/>
      <c r="H381" s="658"/>
      <c r="I381" s="658"/>
      <c r="J381" s="658"/>
      <c r="K381" s="658"/>
      <c r="L381" s="658"/>
    </row>
    <row r="382" spans="1:12" ht="15" customHeight="1" x14ac:dyDescent="0.45">
      <c r="A382" s="662" t="s">
        <v>51</v>
      </c>
      <c r="B382" s="658"/>
      <c r="C382" s="658"/>
      <c r="D382" s="658"/>
      <c r="E382" s="658"/>
      <c r="F382" s="658"/>
      <c r="G382" s="658"/>
      <c r="H382" s="658"/>
      <c r="I382" s="658"/>
      <c r="J382" s="658"/>
      <c r="K382" s="658"/>
      <c r="L382" s="658"/>
    </row>
    <row r="383" spans="1:12" ht="30" customHeight="1" x14ac:dyDescent="0.45">
      <c r="A383" s="660" t="s">
        <v>405</v>
      </c>
      <c r="B383" s="661"/>
      <c r="C383" s="661"/>
      <c r="D383" s="661"/>
      <c r="E383" s="661"/>
      <c r="F383" s="661"/>
      <c r="G383" s="661"/>
      <c r="H383" s="661"/>
      <c r="I383" s="661"/>
      <c r="J383" s="661"/>
      <c r="K383" s="661"/>
      <c r="L383" s="661"/>
    </row>
    <row r="384" spans="1:12" ht="15" customHeight="1" x14ac:dyDescent="0.45">
      <c r="A384" s="660" t="s">
        <v>406</v>
      </c>
      <c r="B384" s="661"/>
      <c r="C384" s="661"/>
      <c r="D384" s="661"/>
      <c r="E384" s="661"/>
      <c r="F384" s="661"/>
      <c r="G384" s="661"/>
      <c r="H384" s="661"/>
      <c r="I384" s="661"/>
      <c r="J384" s="661"/>
      <c r="K384" s="661"/>
      <c r="L384" s="661"/>
    </row>
    <row r="385" spans="1:12" ht="15" customHeight="1" x14ac:dyDescent="0.45">
      <c r="A385" s="662" t="s">
        <v>53</v>
      </c>
      <c r="B385" s="658"/>
      <c r="C385" s="658"/>
      <c r="D385" s="658"/>
      <c r="E385" s="658"/>
      <c r="F385" s="658"/>
      <c r="G385" s="658"/>
      <c r="H385" s="658"/>
      <c r="I385" s="658"/>
      <c r="J385" s="658"/>
      <c r="K385" s="658"/>
      <c r="L385" s="658"/>
    </row>
  </sheetData>
  <mergeCells count="5">
    <mergeCell ref="A381:L381"/>
    <mergeCell ref="A382:L382"/>
    <mergeCell ref="A383:L383"/>
    <mergeCell ref="A384:L384"/>
    <mergeCell ref="A385:L385"/>
  </mergeCells>
  <pageMargins left="0.7" right="0.7" top="0.75" bottom="0.75" header="0.3" footer="0.3"/>
  <pageSetup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37"/>
  <sheetViews>
    <sheetView workbookViewId="0">
      <selection activeCell="A9" sqref="A9:XFD9"/>
    </sheetView>
  </sheetViews>
  <sheetFormatPr defaultRowHeight="14.25" x14ac:dyDescent="0.45"/>
  <cols>
    <col min="1" max="1" width="32" style="636" customWidth="1"/>
    <col min="2" max="15" width="9.86328125" style="636" customWidth="1"/>
    <col min="16" max="16384" width="9.06640625" style="636"/>
  </cols>
  <sheetData>
    <row r="1" spans="1:17" x14ac:dyDescent="0.45">
      <c r="A1" s="2" t="s">
        <v>407</v>
      </c>
    </row>
    <row r="2" spans="1:17" x14ac:dyDescent="0.45">
      <c r="A2" s="2"/>
    </row>
    <row r="3" spans="1:17" x14ac:dyDescent="0.45">
      <c r="P3" s="663" t="s">
        <v>750</v>
      </c>
      <c r="Q3" s="664"/>
    </row>
    <row r="4" spans="1:17" x14ac:dyDescent="0.45">
      <c r="A4" s="665" t="s">
        <v>408</v>
      </c>
      <c r="B4" s="666">
        <v>1985</v>
      </c>
      <c r="C4" s="666"/>
      <c r="D4" s="666">
        <v>1990</v>
      </c>
      <c r="E4" s="666"/>
      <c r="F4" s="666">
        <v>1995</v>
      </c>
      <c r="G4" s="666"/>
      <c r="H4" s="666">
        <v>2000</v>
      </c>
      <c r="I4" s="666"/>
      <c r="J4" s="666">
        <v>2005</v>
      </c>
      <c r="K4" s="666"/>
      <c r="L4" s="666">
        <v>2010</v>
      </c>
      <c r="M4" s="666"/>
      <c r="N4" s="666">
        <v>2015</v>
      </c>
      <c r="O4" s="666"/>
      <c r="P4" s="650" t="s">
        <v>749</v>
      </c>
      <c r="Q4" s="650" t="s">
        <v>751</v>
      </c>
    </row>
    <row r="5" spans="1:17" x14ac:dyDescent="0.45">
      <c r="A5" s="666"/>
      <c r="B5" s="639" t="s">
        <v>2</v>
      </c>
      <c r="C5" s="639" t="s">
        <v>3</v>
      </c>
      <c r="D5" s="639" t="s">
        <v>2</v>
      </c>
      <c r="E5" s="639" t="s">
        <v>3</v>
      </c>
      <c r="F5" s="639" t="s">
        <v>2</v>
      </c>
      <c r="G5" s="639" t="s">
        <v>3</v>
      </c>
      <c r="H5" s="639" t="s">
        <v>2</v>
      </c>
      <c r="I5" s="639" t="s">
        <v>3</v>
      </c>
      <c r="J5" s="639" t="s">
        <v>2</v>
      </c>
      <c r="K5" s="639" t="s">
        <v>3</v>
      </c>
      <c r="L5" s="639" t="s">
        <v>2</v>
      </c>
      <c r="M5" s="639" t="s">
        <v>3</v>
      </c>
      <c r="N5" s="639" t="s">
        <v>2</v>
      </c>
      <c r="O5" s="639" t="s">
        <v>3</v>
      </c>
      <c r="P5" s="649" t="s">
        <v>3</v>
      </c>
      <c r="Q5" s="649" t="s">
        <v>3</v>
      </c>
    </row>
    <row r="6" spans="1:17" x14ac:dyDescent="0.45">
      <c r="A6" s="3" t="s">
        <v>4</v>
      </c>
      <c r="B6" s="634">
        <v>31295</v>
      </c>
      <c r="C6" s="635">
        <v>1</v>
      </c>
      <c r="D6" s="634">
        <v>36064</v>
      </c>
      <c r="E6" s="635">
        <v>1</v>
      </c>
      <c r="F6" s="634">
        <v>41576</v>
      </c>
      <c r="G6" s="635">
        <v>1</v>
      </c>
      <c r="H6" s="634">
        <v>41296</v>
      </c>
      <c r="I6" s="635">
        <v>1</v>
      </c>
      <c r="J6" s="634">
        <v>43319</v>
      </c>
      <c r="K6" s="635">
        <v>1</v>
      </c>
      <c r="L6" s="634">
        <v>48015</v>
      </c>
      <c r="M6" s="635">
        <v>1</v>
      </c>
      <c r="N6" s="634">
        <v>54999</v>
      </c>
      <c r="O6" s="635">
        <v>1</v>
      </c>
      <c r="P6" s="651">
        <f>AVERAGE(O6,M6,K6,I6,G6,E6,C6)</f>
        <v>1</v>
      </c>
      <c r="Q6" s="652">
        <f>STDEV(O6,M6,K6,I6,G6,E6,C6)</f>
        <v>0</v>
      </c>
    </row>
    <row r="7" spans="1:17" x14ac:dyDescent="0.45">
      <c r="A7" s="4" t="s">
        <v>409</v>
      </c>
      <c r="B7" s="634">
        <v>20552</v>
      </c>
      <c r="C7" s="635">
        <v>0.65700000000000003</v>
      </c>
      <c r="D7" s="634">
        <v>22960</v>
      </c>
      <c r="E7" s="635">
        <v>0.63700000000000001</v>
      </c>
      <c r="F7" s="634">
        <v>25160</v>
      </c>
      <c r="G7" s="635">
        <v>0.60499999999999998</v>
      </c>
      <c r="H7" s="634">
        <v>23165</v>
      </c>
      <c r="I7" s="635">
        <v>0.56100000000000005</v>
      </c>
      <c r="J7" s="634">
        <v>23737</v>
      </c>
      <c r="K7" s="635">
        <v>0.54800000000000004</v>
      </c>
      <c r="L7" s="634">
        <v>25526</v>
      </c>
      <c r="M7" s="635">
        <v>0.53200000000000003</v>
      </c>
      <c r="N7" s="634">
        <v>29596</v>
      </c>
      <c r="O7" s="635">
        <v>0.53800000000000003</v>
      </c>
      <c r="P7" s="651">
        <f t="shared" ref="P7:P32" si="0">AVERAGE(O7,M7,K7,I7,G7,E7,C7)</f>
        <v>0.58257142857142863</v>
      </c>
      <c r="Q7" s="652">
        <f t="shared" ref="Q7:Q32" si="1">STDEV(O7,M7,K7,I7,G7,E7,C7)</f>
        <v>5.0348310606736148E-2</v>
      </c>
    </row>
    <row r="8" spans="1:17" x14ac:dyDescent="0.45">
      <c r="A8" s="4" t="s">
        <v>410</v>
      </c>
      <c r="B8" s="634">
        <v>10743</v>
      </c>
      <c r="C8" s="635">
        <v>0.34300000000000003</v>
      </c>
      <c r="D8" s="634">
        <v>13104</v>
      </c>
      <c r="E8" s="635">
        <v>0.36299999999999999</v>
      </c>
      <c r="F8" s="634">
        <v>16416</v>
      </c>
      <c r="G8" s="635">
        <v>0.39500000000000002</v>
      </c>
      <c r="H8" s="634">
        <v>18131</v>
      </c>
      <c r="I8" s="635">
        <v>0.439</v>
      </c>
      <c r="J8" s="634">
        <v>19582</v>
      </c>
      <c r="K8" s="635">
        <v>0.45200000000000001</v>
      </c>
      <c r="L8" s="634">
        <v>22489</v>
      </c>
      <c r="M8" s="635">
        <v>0.46800000000000003</v>
      </c>
      <c r="N8" s="634">
        <v>25403</v>
      </c>
      <c r="O8" s="635">
        <v>0.46200000000000002</v>
      </c>
      <c r="P8" s="651">
        <f t="shared" si="0"/>
        <v>0.41742857142857143</v>
      </c>
      <c r="Q8" s="652">
        <f t="shared" si="1"/>
        <v>5.0348310606736321E-2</v>
      </c>
    </row>
    <row r="9" spans="1:17" ht="15.75" x14ac:dyDescent="0.45">
      <c r="A9" s="4" t="s">
        <v>411</v>
      </c>
      <c r="B9" s="634">
        <v>5822</v>
      </c>
      <c r="C9" s="635">
        <v>1</v>
      </c>
      <c r="D9" s="634">
        <v>6655</v>
      </c>
      <c r="E9" s="635">
        <v>1</v>
      </c>
      <c r="F9" s="634">
        <v>7956</v>
      </c>
      <c r="G9" s="635">
        <v>1</v>
      </c>
      <c r="H9" s="634">
        <v>8611</v>
      </c>
      <c r="I9" s="635">
        <v>1</v>
      </c>
      <c r="J9" s="634">
        <v>9296</v>
      </c>
      <c r="K9" s="635">
        <v>1</v>
      </c>
      <c r="L9" s="634">
        <v>11314</v>
      </c>
      <c r="M9" s="635">
        <v>1</v>
      </c>
      <c r="N9" s="634">
        <v>12519</v>
      </c>
      <c r="O9" s="635">
        <v>1</v>
      </c>
      <c r="P9" s="651">
        <f t="shared" si="0"/>
        <v>1</v>
      </c>
      <c r="Q9" s="652">
        <f t="shared" si="1"/>
        <v>0</v>
      </c>
    </row>
    <row r="10" spans="1:17" x14ac:dyDescent="0.45">
      <c r="A10" s="5" t="s">
        <v>409</v>
      </c>
      <c r="B10" s="634">
        <v>3946</v>
      </c>
      <c r="C10" s="635">
        <v>0.67800000000000005</v>
      </c>
      <c r="D10" s="634">
        <v>4163</v>
      </c>
      <c r="E10" s="635">
        <v>0.626</v>
      </c>
      <c r="F10" s="634">
        <v>4598</v>
      </c>
      <c r="G10" s="635">
        <v>0.57799999999999996</v>
      </c>
      <c r="H10" s="634">
        <v>4568</v>
      </c>
      <c r="I10" s="635">
        <v>0.53</v>
      </c>
      <c r="J10" s="634">
        <v>4561</v>
      </c>
      <c r="K10" s="635">
        <v>0.49099999999999999</v>
      </c>
      <c r="L10" s="634">
        <v>5101</v>
      </c>
      <c r="M10" s="635">
        <v>0.45100000000000001</v>
      </c>
      <c r="N10" s="634">
        <v>5578</v>
      </c>
      <c r="O10" s="635">
        <v>0.44600000000000001</v>
      </c>
      <c r="P10" s="651">
        <f t="shared" si="0"/>
        <v>0.54285714285714282</v>
      </c>
      <c r="Q10" s="652">
        <f t="shared" si="1"/>
        <v>8.8585981907276096E-2</v>
      </c>
    </row>
    <row r="11" spans="1:17" x14ac:dyDescent="0.45">
      <c r="A11" s="5" t="s">
        <v>410</v>
      </c>
      <c r="B11" s="634">
        <v>1876</v>
      </c>
      <c r="C11" s="635">
        <v>0.32200000000000001</v>
      </c>
      <c r="D11" s="634">
        <v>2492</v>
      </c>
      <c r="E11" s="635">
        <v>0.374</v>
      </c>
      <c r="F11" s="634">
        <v>3358</v>
      </c>
      <c r="G11" s="635">
        <v>0.42199999999999999</v>
      </c>
      <c r="H11" s="634">
        <v>4043</v>
      </c>
      <c r="I11" s="635">
        <v>0.47</v>
      </c>
      <c r="J11" s="634">
        <v>4735</v>
      </c>
      <c r="K11" s="635">
        <v>0.50900000000000001</v>
      </c>
      <c r="L11" s="634">
        <v>6213</v>
      </c>
      <c r="M11" s="635">
        <v>0.54900000000000004</v>
      </c>
      <c r="N11" s="634">
        <v>6941</v>
      </c>
      <c r="O11" s="635">
        <v>0.55400000000000005</v>
      </c>
      <c r="P11" s="651">
        <f t="shared" si="0"/>
        <v>0.45714285714285718</v>
      </c>
      <c r="Q11" s="652">
        <f t="shared" si="1"/>
        <v>8.8585981907275457E-2</v>
      </c>
    </row>
    <row r="12" spans="1:17" x14ac:dyDescent="0.45">
      <c r="A12" s="4" t="s">
        <v>9</v>
      </c>
      <c r="B12" s="634">
        <v>3491</v>
      </c>
      <c r="C12" s="635">
        <v>1</v>
      </c>
      <c r="D12" s="634">
        <v>4212</v>
      </c>
      <c r="E12" s="635">
        <v>1</v>
      </c>
      <c r="F12" s="634">
        <v>4519</v>
      </c>
      <c r="G12" s="635">
        <v>1</v>
      </c>
      <c r="H12" s="634">
        <v>4063</v>
      </c>
      <c r="I12" s="635">
        <v>1</v>
      </c>
      <c r="J12" s="634">
        <v>4357</v>
      </c>
      <c r="K12" s="635">
        <v>1</v>
      </c>
      <c r="L12" s="634">
        <v>4994</v>
      </c>
      <c r="M12" s="635">
        <v>1</v>
      </c>
      <c r="N12" s="634">
        <v>5923</v>
      </c>
      <c r="O12" s="635">
        <v>1</v>
      </c>
      <c r="P12" s="651">
        <f t="shared" si="0"/>
        <v>1</v>
      </c>
      <c r="Q12" s="652">
        <f t="shared" si="1"/>
        <v>0</v>
      </c>
    </row>
    <row r="13" spans="1:17" x14ac:dyDescent="0.45">
      <c r="A13" s="5" t="s">
        <v>409</v>
      </c>
      <c r="B13" s="634">
        <v>2922</v>
      </c>
      <c r="C13" s="635">
        <v>0.83699999999999997</v>
      </c>
      <c r="D13" s="634">
        <v>3421</v>
      </c>
      <c r="E13" s="635">
        <v>0.81200000000000006</v>
      </c>
      <c r="F13" s="634">
        <v>3499</v>
      </c>
      <c r="G13" s="635">
        <v>0.77400000000000002</v>
      </c>
      <c r="H13" s="634">
        <v>3041</v>
      </c>
      <c r="I13" s="635">
        <v>0.748</v>
      </c>
      <c r="J13" s="634">
        <v>3141</v>
      </c>
      <c r="K13" s="635">
        <v>0.72099999999999997</v>
      </c>
      <c r="L13" s="634">
        <v>3379</v>
      </c>
      <c r="M13" s="635">
        <v>0.67700000000000005</v>
      </c>
      <c r="N13" s="634">
        <v>3935</v>
      </c>
      <c r="O13" s="635">
        <v>0.66400000000000003</v>
      </c>
      <c r="P13" s="651">
        <f t="shared" si="0"/>
        <v>0.74757142857142866</v>
      </c>
      <c r="Q13" s="652">
        <f t="shared" si="1"/>
        <v>6.5214663849109719E-2</v>
      </c>
    </row>
    <row r="14" spans="1:17" x14ac:dyDescent="0.45">
      <c r="A14" s="5" t="s">
        <v>410</v>
      </c>
      <c r="B14" s="634">
        <v>569</v>
      </c>
      <c r="C14" s="635">
        <v>0.16300000000000001</v>
      </c>
      <c r="D14" s="634">
        <v>791</v>
      </c>
      <c r="E14" s="635">
        <v>0.188</v>
      </c>
      <c r="F14" s="634">
        <v>1020</v>
      </c>
      <c r="G14" s="635">
        <v>0.22600000000000001</v>
      </c>
      <c r="H14" s="634">
        <v>1022</v>
      </c>
      <c r="I14" s="635">
        <v>0.252</v>
      </c>
      <c r="J14" s="634">
        <v>1216</v>
      </c>
      <c r="K14" s="635">
        <v>0.27900000000000003</v>
      </c>
      <c r="L14" s="634">
        <v>1615</v>
      </c>
      <c r="M14" s="635">
        <v>0.32300000000000001</v>
      </c>
      <c r="N14" s="634">
        <v>1988</v>
      </c>
      <c r="O14" s="635">
        <v>0.33600000000000002</v>
      </c>
      <c r="P14" s="651">
        <f t="shared" si="0"/>
        <v>0.25242857142857139</v>
      </c>
      <c r="Q14" s="652">
        <f t="shared" si="1"/>
        <v>6.5214663849109844E-2</v>
      </c>
    </row>
    <row r="15" spans="1:17" x14ac:dyDescent="0.45">
      <c r="A15" s="4" t="s">
        <v>13</v>
      </c>
      <c r="B15" s="634">
        <v>998</v>
      </c>
      <c r="C15" s="635">
        <v>1</v>
      </c>
      <c r="D15" s="634">
        <v>1597</v>
      </c>
      <c r="E15" s="635">
        <v>1</v>
      </c>
      <c r="F15" s="634">
        <v>2178</v>
      </c>
      <c r="G15" s="635">
        <v>1</v>
      </c>
      <c r="H15" s="634">
        <v>1907</v>
      </c>
      <c r="I15" s="635">
        <v>1</v>
      </c>
      <c r="J15" s="634">
        <v>2329</v>
      </c>
      <c r="K15" s="635">
        <v>1</v>
      </c>
      <c r="L15" s="634">
        <v>3223</v>
      </c>
      <c r="M15" s="635">
        <v>1</v>
      </c>
      <c r="N15" s="634">
        <v>3823</v>
      </c>
      <c r="O15" s="635">
        <v>1</v>
      </c>
      <c r="P15" s="651">
        <f t="shared" si="0"/>
        <v>1</v>
      </c>
      <c r="Q15" s="652">
        <f t="shared" si="1"/>
        <v>0</v>
      </c>
    </row>
    <row r="16" spans="1:17" x14ac:dyDescent="0.45">
      <c r="A16" s="5" t="s">
        <v>409</v>
      </c>
      <c r="B16" s="634">
        <v>859</v>
      </c>
      <c r="C16" s="635">
        <v>0.86099999999999999</v>
      </c>
      <c r="D16" s="634">
        <v>1329</v>
      </c>
      <c r="E16" s="635">
        <v>0.83199999999999996</v>
      </c>
      <c r="F16" s="634">
        <v>1727</v>
      </c>
      <c r="G16" s="635">
        <v>0.79300000000000004</v>
      </c>
      <c r="H16" s="634">
        <v>1507</v>
      </c>
      <c r="I16" s="635">
        <v>0.79</v>
      </c>
      <c r="J16" s="634">
        <v>1782</v>
      </c>
      <c r="K16" s="635">
        <v>0.76500000000000001</v>
      </c>
      <c r="L16" s="634">
        <v>2409</v>
      </c>
      <c r="M16" s="635">
        <v>0.747</v>
      </c>
      <c r="N16" s="634">
        <v>2880</v>
      </c>
      <c r="O16" s="635">
        <v>0.753</v>
      </c>
      <c r="P16" s="651">
        <f t="shared" si="0"/>
        <v>0.79157142857142859</v>
      </c>
      <c r="Q16" s="652">
        <f t="shared" si="1"/>
        <v>4.2110399122849848E-2</v>
      </c>
    </row>
    <row r="17" spans="1:17" x14ac:dyDescent="0.45">
      <c r="A17" s="5" t="s">
        <v>410</v>
      </c>
      <c r="B17" s="634">
        <v>139</v>
      </c>
      <c r="C17" s="635">
        <v>0.13900000000000001</v>
      </c>
      <c r="D17" s="634">
        <v>268</v>
      </c>
      <c r="E17" s="635">
        <v>0.16800000000000001</v>
      </c>
      <c r="F17" s="634">
        <v>451</v>
      </c>
      <c r="G17" s="635">
        <v>0.20699999999999999</v>
      </c>
      <c r="H17" s="634">
        <v>400</v>
      </c>
      <c r="I17" s="635">
        <v>0.21</v>
      </c>
      <c r="J17" s="634">
        <v>547</v>
      </c>
      <c r="K17" s="635">
        <v>0.23499999999999999</v>
      </c>
      <c r="L17" s="634">
        <v>814</v>
      </c>
      <c r="M17" s="635">
        <v>0.253</v>
      </c>
      <c r="N17" s="634">
        <v>943</v>
      </c>
      <c r="O17" s="635">
        <v>0.247</v>
      </c>
      <c r="P17" s="651">
        <f t="shared" si="0"/>
        <v>0.20842857142857141</v>
      </c>
      <c r="Q17" s="652">
        <f t="shared" si="1"/>
        <v>4.2110399122850126E-2</v>
      </c>
    </row>
    <row r="18" spans="1:17" x14ac:dyDescent="0.45">
      <c r="A18" s="4" t="s">
        <v>16</v>
      </c>
      <c r="B18" s="634">
        <v>6027</v>
      </c>
      <c r="C18" s="635">
        <v>1</v>
      </c>
      <c r="D18" s="634">
        <v>6331</v>
      </c>
      <c r="E18" s="635">
        <v>1</v>
      </c>
      <c r="F18" s="634">
        <v>6906</v>
      </c>
      <c r="G18" s="635">
        <v>1</v>
      </c>
      <c r="H18" s="634">
        <v>7443</v>
      </c>
      <c r="I18" s="635">
        <v>1</v>
      </c>
      <c r="J18" s="634">
        <v>7144</v>
      </c>
      <c r="K18" s="635">
        <v>1</v>
      </c>
      <c r="L18" s="634">
        <v>7882</v>
      </c>
      <c r="M18" s="635">
        <v>1</v>
      </c>
      <c r="N18" s="634">
        <v>9094</v>
      </c>
      <c r="O18" s="635">
        <v>1</v>
      </c>
      <c r="P18" s="651">
        <f t="shared" si="0"/>
        <v>1</v>
      </c>
      <c r="Q18" s="652">
        <f t="shared" si="1"/>
        <v>0</v>
      </c>
    </row>
    <row r="19" spans="1:17" x14ac:dyDescent="0.45">
      <c r="A19" s="5" t="s">
        <v>409</v>
      </c>
      <c r="B19" s="634">
        <v>3517</v>
      </c>
      <c r="C19" s="635">
        <v>0.58399999999999996</v>
      </c>
      <c r="D19" s="634">
        <v>3378</v>
      </c>
      <c r="E19" s="635">
        <v>0.53400000000000003</v>
      </c>
      <c r="F19" s="634">
        <v>3380</v>
      </c>
      <c r="G19" s="635">
        <v>0.48899999999999999</v>
      </c>
      <c r="H19" s="634">
        <v>3370</v>
      </c>
      <c r="I19" s="635">
        <v>0.45300000000000001</v>
      </c>
      <c r="J19" s="634">
        <v>3159</v>
      </c>
      <c r="K19" s="635">
        <v>0.442</v>
      </c>
      <c r="L19" s="634">
        <v>3358</v>
      </c>
      <c r="M19" s="635">
        <v>0.42599999999999999</v>
      </c>
      <c r="N19" s="634">
        <v>3762</v>
      </c>
      <c r="O19" s="635">
        <v>0.41399999999999998</v>
      </c>
      <c r="P19" s="651">
        <f t="shared" si="0"/>
        <v>0.47742857142857142</v>
      </c>
      <c r="Q19" s="652">
        <f t="shared" si="1"/>
        <v>6.2198223830098535E-2</v>
      </c>
    </row>
    <row r="20" spans="1:17" x14ac:dyDescent="0.45">
      <c r="A20" s="5" t="s">
        <v>410</v>
      </c>
      <c r="B20" s="634">
        <v>2510</v>
      </c>
      <c r="C20" s="635">
        <v>0.41599999999999998</v>
      </c>
      <c r="D20" s="634">
        <v>2953</v>
      </c>
      <c r="E20" s="635">
        <v>0.46600000000000003</v>
      </c>
      <c r="F20" s="634">
        <v>3526</v>
      </c>
      <c r="G20" s="635">
        <v>0.51100000000000001</v>
      </c>
      <c r="H20" s="634">
        <v>4073</v>
      </c>
      <c r="I20" s="635">
        <v>0.54700000000000004</v>
      </c>
      <c r="J20" s="634">
        <v>3985</v>
      </c>
      <c r="K20" s="635">
        <v>0.55800000000000005</v>
      </c>
      <c r="L20" s="634">
        <v>4524</v>
      </c>
      <c r="M20" s="635">
        <v>0.57399999999999995</v>
      </c>
      <c r="N20" s="634">
        <v>5332</v>
      </c>
      <c r="O20" s="635">
        <v>0.58599999999999997</v>
      </c>
      <c r="P20" s="651">
        <f t="shared" si="0"/>
        <v>0.52257142857142858</v>
      </c>
      <c r="Q20" s="652">
        <f t="shared" si="1"/>
        <v>6.219822383009764E-2</v>
      </c>
    </row>
    <row r="21" spans="1:17" x14ac:dyDescent="0.45">
      <c r="A21" s="4" t="s">
        <v>23</v>
      </c>
      <c r="B21" s="634">
        <v>3166</v>
      </c>
      <c r="C21" s="635">
        <v>1</v>
      </c>
      <c r="D21" s="634">
        <v>4894</v>
      </c>
      <c r="E21" s="635">
        <v>1</v>
      </c>
      <c r="F21" s="634">
        <v>5966</v>
      </c>
      <c r="G21" s="635">
        <v>1</v>
      </c>
      <c r="H21" s="634">
        <v>5297</v>
      </c>
      <c r="I21" s="635">
        <v>1</v>
      </c>
      <c r="J21" s="634">
        <v>6408</v>
      </c>
      <c r="K21" s="635">
        <v>1</v>
      </c>
      <c r="L21" s="634">
        <v>7575</v>
      </c>
      <c r="M21" s="635">
        <v>1</v>
      </c>
      <c r="N21" s="634">
        <v>9897</v>
      </c>
      <c r="O21" s="635">
        <v>1</v>
      </c>
      <c r="P21" s="651">
        <f t="shared" si="0"/>
        <v>1</v>
      </c>
      <c r="Q21" s="652">
        <f t="shared" si="1"/>
        <v>0</v>
      </c>
    </row>
    <row r="22" spans="1:17" x14ac:dyDescent="0.45">
      <c r="A22" s="5" t="s">
        <v>409</v>
      </c>
      <c r="B22" s="634">
        <v>2968</v>
      </c>
      <c r="C22" s="635">
        <v>0.93700000000000006</v>
      </c>
      <c r="D22" s="634">
        <v>4479</v>
      </c>
      <c r="E22" s="635">
        <v>0.91500000000000004</v>
      </c>
      <c r="F22" s="634">
        <v>5270</v>
      </c>
      <c r="G22" s="635">
        <v>0.88300000000000001</v>
      </c>
      <c r="H22" s="634">
        <v>4459</v>
      </c>
      <c r="I22" s="635">
        <v>0.84199999999999997</v>
      </c>
      <c r="J22" s="634">
        <v>5226</v>
      </c>
      <c r="K22" s="635">
        <v>0.81599999999999995</v>
      </c>
      <c r="L22" s="634">
        <v>5829</v>
      </c>
      <c r="M22" s="635">
        <v>0.77</v>
      </c>
      <c r="N22" s="634">
        <v>7596</v>
      </c>
      <c r="O22" s="635">
        <v>0.76800000000000002</v>
      </c>
      <c r="P22" s="651">
        <f t="shared" si="0"/>
        <v>0.84728571428571442</v>
      </c>
      <c r="Q22" s="652">
        <f t="shared" si="1"/>
        <v>6.7299614376592806E-2</v>
      </c>
    </row>
    <row r="23" spans="1:17" x14ac:dyDescent="0.45">
      <c r="A23" s="5" t="s">
        <v>410</v>
      </c>
      <c r="B23" s="634">
        <v>198</v>
      </c>
      <c r="C23" s="635">
        <v>6.3E-2</v>
      </c>
      <c r="D23" s="634">
        <v>415</v>
      </c>
      <c r="E23" s="635">
        <v>8.5000000000000006E-2</v>
      </c>
      <c r="F23" s="634">
        <v>696</v>
      </c>
      <c r="G23" s="635">
        <v>0.11700000000000001</v>
      </c>
      <c r="H23" s="634">
        <v>838</v>
      </c>
      <c r="I23" s="635">
        <v>0.158</v>
      </c>
      <c r="J23" s="634">
        <v>1182</v>
      </c>
      <c r="K23" s="635">
        <v>0.184</v>
      </c>
      <c r="L23" s="634">
        <v>1746</v>
      </c>
      <c r="M23" s="635">
        <v>0.23</v>
      </c>
      <c r="N23" s="634">
        <v>2301</v>
      </c>
      <c r="O23" s="635">
        <v>0.23200000000000001</v>
      </c>
      <c r="P23" s="651">
        <f t="shared" si="0"/>
        <v>0.15271428571428572</v>
      </c>
      <c r="Q23" s="652">
        <f t="shared" si="1"/>
        <v>6.7299614376592862E-2</v>
      </c>
    </row>
    <row r="24" spans="1:17" x14ac:dyDescent="0.45">
      <c r="A24" s="4" t="s">
        <v>33</v>
      </c>
      <c r="B24" s="634">
        <v>6733</v>
      </c>
      <c r="C24" s="635">
        <v>1</v>
      </c>
      <c r="D24" s="634">
        <v>6509</v>
      </c>
      <c r="E24" s="635">
        <v>1</v>
      </c>
      <c r="F24" s="634">
        <v>6638</v>
      </c>
      <c r="G24" s="635">
        <v>1</v>
      </c>
      <c r="H24" s="634">
        <v>6439</v>
      </c>
      <c r="I24" s="635">
        <v>1</v>
      </c>
      <c r="J24" s="634">
        <v>6217</v>
      </c>
      <c r="K24" s="635">
        <v>1</v>
      </c>
      <c r="L24" s="634">
        <v>5286</v>
      </c>
      <c r="M24" s="635">
        <v>1</v>
      </c>
      <c r="N24" s="634">
        <v>5116</v>
      </c>
      <c r="O24" s="635">
        <v>1</v>
      </c>
      <c r="P24" s="651">
        <f t="shared" si="0"/>
        <v>1</v>
      </c>
      <c r="Q24" s="652">
        <f t="shared" si="1"/>
        <v>0</v>
      </c>
    </row>
    <row r="25" spans="1:17" x14ac:dyDescent="0.45">
      <c r="A25" s="5" t="s">
        <v>409</v>
      </c>
      <c r="B25" s="634">
        <v>3242</v>
      </c>
      <c r="C25" s="635">
        <v>0.48199999999999998</v>
      </c>
      <c r="D25" s="634">
        <v>2758</v>
      </c>
      <c r="E25" s="635">
        <v>0.42399999999999999</v>
      </c>
      <c r="F25" s="634">
        <v>2546</v>
      </c>
      <c r="G25" s="635">
        <v>0.38400000000000001</v>
      </c>
      <c r="H25" s="634">
        <v>2260</v>
      </c>
      <c r="I25" s="635">
        <v>0.35099999999999998</v>
      </c>
      <c r="J25" s="634">
        <v>2065</v>
      </c>
      <c r="K25" s="635">
        <v>0.33200000000000002</v>
      </c>
      <c r="L25" s="634">
        <v>1662</v>
      </c>
      <c r="M25" s="635">
        <v>0.314</v>
      </c>
      <c r="N25" s="634">
        <v>1614</v>
      </c>
      <c r="O25" s="635">
        <v>0.315</v>
      </c>
      <c r="P25" s="651">
        <f t="shared" si="0"/>
        <v>0.37171428571428577</v>
      </c>
      <c r="Q25" s="652">
        <f t="shared" si="1"/>
        <v>6.2718190571566787E-2</v>
      </c>
    </row>
    <row r="26" spans="1:17" x14ac:dyDescent="0.45">
      <c r="A26" s="5" t="s">
        <v>410</v>
      </c>
      <c r="B26" s="634">
        <v>3491</v>
      </c>
      <c r="C26" s="635">
        <v>0.51800000000000002</v>
      </c>
      <c r="D26" s="634">
        <v>3751</v>
      </c>
      <c r="E26" s="635">
        <v>0.57599999999999996</v>
      </c>
      <c r="F26" s="634">
        <v>4092</v>
      </c>
      <c r="G26" s="635">
        <v>0.61599999999999999</v>
      </c>
      <c r="H26" s="634">
        <v>4179</v>
      </c>
      <c r="I26" s="635">
        <v>0.64900000000000002</v>
      </c>
      <c r="J26" s="634">
        <v>4152</v>
      </c>
      <c r="K26" s="635">
        <v>0.66800000000000004</v>
      </c>
      <c r="L26" s="634">
        <v>3624</v>
      </c>
      <c r="M26" s="635">
        <v>0.68600000000000005</v>
      </c>
      <c r="N26" s="634">
        <v>3502</v>
      </c>
      <c r="O26" s="635">
        <v>0.68500000000000005</v>
      </c>
      <c r="P26" s="651">
        <f t="shared" si="0"/>
        <v>0.62828571428571434</v>
      </c>
      <c r="Q26" s="652">
        <f t="shared" si="1"/>
        <v>6.2718190571567287E-2</v>
      </c>
    </row>
    <row r="27" spans="1:17" x14ac:dyDescent="0.45">
      <c r="A27" s="4" t="s">
        <v>39</v>
      </c>
      <c r="B27" s="634">
        <v>3406</v>
      </c>
      <c r="C27" s="635">
        <v>1</v>
      </c>
      <c r="D27" s="634">
        <v>3854</v>
      </c>
      <c r="E27" s="635">
        <v>1</v>
      </c>
      <c r="F27" s="634">
        <v>5034</v>
      </c>
      <c r="G27" s="635">
        <v>1</v>
      </c>
      <c r="H27" s="634">
        <v>5458</v>
      </c>
      <c r="I27" s="635">
        <v>1</v>
      </c>
      <c r="J27" s="634">
        <v>5181</v>
      </c>
      <c r="K27" s="635">
        <v>1</v>
      </c>
      <c r="L27" s="634">
        <v>5015</v>
      </c>
      <c r="M27" s="635">
        <v>1</v>
      </c>
      <c r="N27" s="634">
        <v>5599</v>
      </c>
      <c r="O27" s="635">
        <v>1</v>
      </c>
      <c r="P27" s="651">
        <f t="shared" si="0"/>
        <v>1</v>
      </c>
      <c r="Q27" s="652">
        <f t="shared" si="1"/>
        <v>0</v>
      </c>
    </row>
    <row r="28" spans="1:17" x14ac:dyDescent="0.45">
      <c r="A28" s="5" t="s">
        <v>409</v>
      </c>
      <c r="B28" s="634">
        <v>2014</v>
      </c>
      <c r="C28" s="635">
        <v>0.59099999999999997</v>
      </c>
      <c r="D28" s="634">
        <v>2188</v>
      </c>
      <c r="E28" s="635">
        <v>0.56799999999999995</v>
      </c>
      <c r="F28" s="634">
        <v>2695</v>
      </c>
      <c r="G28" s="635">
        <v>0.53500000000000003</v>
      </c>
      <c r="H28" s="634">
        <v>2786</v>
      </c>
      <c r="I28" s="635">
        <v>0.51</v>
      </c>
      <c r="J28" s="634">
        <v>2600</v>
      </c>
      <c r="K28" s="635">
        <v>0.502</v>
      </c>
      <c r="L28" s="634">
        <v>2462</v>
      </c>
      <c r="M28" s="635">
        <v>0.49099999999999999</v>
      </c>
      <c r="N28" s="634">
        <v>2767</v>
      </c>
      <c r="O28" s="635">
        <v>0.49399999999999999</v>
      </c>
      <c r="P28" s="651">
        <f t="shared" si="0"/>
        <v>0.52728571428571425</v>
      </c>
      <c r="Q28" s="652">
        <f t="shared" si="1"/>
        <v>3.902868298108577E-2</v>
      </c>
    </row>
    <row r="29" spans="1:17" x14ac:dyDescent="0.45">
      <c r="A29" s="5" t="s">
        <v>410</v>
      </c>
      <c r="B29" s="634">
        <v>1392</v>
      </c>
      <c r="C29" s="635">
        <v>0.40899999999999997</v>
      </c>
      <c r="D29" s="634">
        <v>1666</v>
      </c>
      <c r="E29" s="635">
        <v>0.432</v>
      </c>
      <c r="F29" s="634">
        <v>2339</v>
      </c>
      <c r="G29" s="635">
        <v>0.46500000000000002</v>
      </c>
      <c r="H29" s="634">
        <v>2672</v>
      </c>
      <c r="I29" s="635">
        <v>0.49</v>
      </c>
      <c r="J29" s="634">
        <v>2581</v>
      </c>
      <c r="K29" s="635">
        <v>0.498</v>
      </c>
      <c r="L29" s="634">
        <v>2553</v>
      </c>
      <c r="M29" s="635">
        <v>0.50900000000000001</v>
      </c>
      <c r="N29" s="634">
        <v>2832</v>
      </c>
      <c r="O29" s="635">
        <v>0.50600000000000001</v>
      </c>
      <c r="P29" s="651">
        <f t="shared" si="0"/>
        <v>0.4727142857142857</v>
      </c>
      <c r="Q29" s="652">
        <f t="shared" si="1"/>
        <v>3.9028682981085798E-2</v>
      </c>
    </row>
    <row r="30" spans="1:17" ht="15.75" x14ac:dyDescent="0.45">
      <c r="A30" s="4" t="s">
        <v>412</v>
      </c>
      <c r="B30" s="634">
        <v>1652</v>
      </c>
      <c r="C30" s="635">
        <v>1</v>
      </c>
      <c r="D30" s="634">
        <v>2012</v>
      </c>
      <c r="E30" s="635">
        <v>1</v>
      </c>
      <c r="F30" s="634">
        <v>2379</v>
      </c>
      <c r="G30" s="635">
        <v>1</v>
      </c>
      <c r="H30" s="634">
        <v>2078</v>
      </c>
      <c r="I30" s="635">
        <v>1</v>
      </c>
      <c r="J30" s="634">
        <v>2387</v>
      </c>
      <c r="K30" s="635">
        <v>1</v>
      </c>
      <c r="L30" s="634">
        <v>2726</v>
      </c>
      <c r="M30" s="635">
        <v>1</v>
      </c>
      <c r="N30" s="634">
        <v>3028</v>
      </c>
      <c r="O30" s="635">
        <v>1</v>
      </c>
      <c r="P30" s="651">
        <f t="shared" si="0"/>
        <v>1</v>
      </c>
      <c r="Q30" s="652">
        <f t="shared" si="1"/>
        <v>0</v>
      </c>
    </row>
    <row r="31" spans="1:17" x14ac:dyDescent="0.45">
      <c r="A31" s="5" t="s">
        <v>409</v>
      </c>
      <c r="B31" s="634">
        <v>1084</v>
      </c>
      <c r="C31" s="635">
        <v>0.65600000000000003</v>
      </c>
      <c r="D31" s="634">
        <v>1244</v>
      </c>
      <c r="E31" s="635">
        <v>0.61799999999999999</v>
      </c>
      <c r="F31" s="634">
        <v>1445</v>
      </c>
      <c r="G31" s="635">
        <v>0.60699999999999998</v>
      </c>
      <c r="H31" s="634">
        <v>1174</v>
      </c>
      <c r="I31" s="635">
        <v>0.56499999999999995</v>
      </c>
      <c r="J31" s="634">
        <v>1203</v>
      </c>
      <c r="K31" s="635">
        <v>0.504</v>
      </c>
      <c r="L31" s="634">
        <v>1326</v>
      </c>
      <c r="M31" s="635">
        <v>0.48599999999999999</v>
      </c>
      <c r="N31" s="634">
        <v>1464</v>
      </c>
      <c r="O31" s="635">
        <v>0.48299999999999998</v>
      </c>
      <c r="P31" s="651">
        <f t="shared" si="0"/>
        <v>0.55985714285714283</v>
      </c>
      <c r="Q31" s="652">
        <f t="shared" si="1"/>
        <v>6.9946237857916843E-2</v>
      </c>
    </row>
    <row r="32" spans="1:17" x14ac:dyDescent="0.45">
      <c r="A32" s="5" t="s">
        <v>410</v>
      </c>
      <c r="B32" s="634">
        <v>568</v>
      </c>
      <c r="C32" s="635">
        <v>0.34399999999999997</v>
      </c>
      <c r="D32" s="634">
        <v>768</v>
      </c>
      <c r="E32" s="635">
        <v>0.38200000000000001</v>
      </c>
      <c r="F32" s="634">
        <v>934</v>
      </c>
      <c r="G32" s="635">
        <v>0.39300000000000002</v>
      </c>
      <c r="H32" s="634">
        <v>904</v>
      </c>
      <c r="I32" s="635">
        <v>0.435</v>
      </c>
      <c r="J32" s="634">
        <v>1184</v>
      </c>
      <c r="K32" s="635">
        <v>0.496</v>
      </c>
      <c r="L32" s="634">
        <v>1400</v>
      </c>
      <c r="M32" s="635">
        <v>0.51400000000000001</v>
      </c>
      <c r="N32" s="634">
        <v>1564</v>
      </c>
      <c r="O32" s="635">
        <v>0.51700000000000002</v>
      </c>
      <c r="P32" s="651">
        <f t="shared" si="0"/>
        <v>0.44014285714285722</v>
      </c>
      <c r="Q32" s="652">
        <f t="shared" si="1"/>
        <v>6.9946237857915788E-2</v>
      </c>
    </row>
    <row r="34" spans="1:11" ht="15" customHeight="1" x14ac:dyDescent="0.45">
      <c r="A34" s="660" t="s">
        <v>413</v>
      </c>
      <c r="B34" s="661"/>
      <c r="C34" s="661"/>
      <c r="D34" s="661"/>
      <c r="E34" s="661"/>
      <c r="F34" s="661"/>
      <c r="G34" s="661"/>
      <c r="H34" s="661"/>
      <c r="I34" s="661"/>
      <c r="J34" s="661"/>
      <c r="K34" s="661"/>
    </row>
    <row r="35" spans="1:11" ht="15" customHeight="1" x14ac:dyDescent="0.45">
      <c r="A35" s="660" t="s">
        <v>414</v>
      </c>
      <c r="B35" s="661"/>
      <c r="C35" s="661"/>
      <c r="D35" s="661"/>
      <c r="E35" s="661"/>
      <c r="F35" s="661"/>
      <c r="G35" s="661"/>
      <c r="H35" s="661"/>
      <c r="I35" s="661"/>
      <c r="J35" s="661"/>
      <c r="K35" s="661"/>
    </row>
    <row r="36" spans="1:11" ht="15" customHeight="1" x14ac:dyDescent="0.45">
      <c r="A36" s="660" t="s">
        <v>415</v>
      </c>
      <c r="B36" s="661"/>
      <c r="C36" s="661"/>
      <c r="D36" s="661"/>
      <c r="E36" s="661"/>
      <c r="F36" s="661"/>
      <c r="G36" s="661"/>
      <c r="H36" s="661"/>
      <c r="I36" s="661"/>
      <c r="J36" s="661"/>
      <c r="K36" s="661"/>
    </row>
    <row r="37" spans="1:11" ht="15" customHeight="1" x14ac:dyDescent="0.45">
      <c r="A37" s="662" t="s">
        <v>53</v>
      </c>
      <c r="B37" s="658"/>
      <c r="C37" s="658"/>
      <c r="D37" s="658"/>
      <c r="E37" s="658"/>
      <c r="F37" s="658"/>
      <c r="G37" s="658"/>
      <c r="H37" s="658"/>
      <c r="I37" s="658"/>
      <c r="J37" s="658"/>
      <c r="K37" s="658"/>
    </row>
  </sheetData>
  <mergeCells count="13">
    <mergeCell ref="P3:Q3"/>
    <mergeCell ref="A37:K37"/>
    <mergeCell ref="A4:A5"/>
    <mergeCell ref="B4:C4"/>
    <mergeCell ref="D4:E4"/>
    <mergeCell ref="F4:G4"/>
    <mergeCell ref="H4:I4"/>
    <mergeCell ref="J4:K4"/>
    <mergeCell ref="L4:M4"/>
    <mergeCell ref="N4:O4"/>
    <mergeCell ref="A34:K34"/>
    <mergeCell ref="A35:K35"/>
    <mergeCell ref="A36:K36"/>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49"/>
  <sheetViews>
    <sheetView topLeftCell="L1" workbookViewId="0">
      <selection activeCell="Z13" sqref="Z13"/>
    </sheetView>
  </sheetViews>
  <sheetFormatPr defaultRowHeight="14.25" x14ac:dyDescent="0.45"/>
  <cols>
    <col min="1" max="1" width="32" style="644" customWidth="1"/>
    <col min="2" max="15" width="9.86328125" style="644" customWidth="1"/>
    <col min="16" max="16384" width="9.06640625" style="644"/>
  </cols>
  <sheetData>
    <row r="1" spans="1:17" x14ac:dyDescent="0.45">
      <c r="A1" s="2" t="s">
        <v>407</v>
      </c>
    </row>
    <row r="2" spans="1:17" x14ac:dyDescent="0.45">
      <c r="A2" s="2"/>
    </row>
    <row r="3" spans="1:17" x14ac:dyDescent="0.45">
      <c r="P3" s="663" t="s">
        <v>750</v>
      </c>
      <c r="Q3" s="664"/>
    </row>
    <row r="4" spans="1:17" x14ac:dyDescent="0.45">
      <c r="A4" s="665" t="s">
        <v>408</v>
      </c>
      <c r="B4" s="666">
        <v>1985</v>
      </c>
      <c r="C4" s="666"/>
      <c r="D4" s="666">
        <v>1990</v>
      </c>
      <c r="E4" s="666"/>
      <c r="F4" s="666">
        <v>1995</v>
      </c>
      <c r="G4" s="666"/>
      <c r="H4" s="666">
        <v>2000</v>
      </c>
      <c r="I4" s="666"/>
      <c r="J4" s="666">
        <v>2005</v>
      </c>
      <c r="K4" s="666"/>
      <c r="L4" s="666">
        <v>2010</v>
      </c>
      <c r="M4" s="666"/>
      <c r="N4" s="666">
        <v>2015</v>
      </c>
      <c r="O4" s="666"/>
      <c r="P4" s="650" t="s">
        <v>749</v>
      </c>
      <c r="Q4" s="650" t="s">
        <v>751</v>
      </c>
    </row>
    <row r="5" spans="1:17" x14ac:dyDescent="0.45">
      <c r="A5" s="666"/>
      <c r="B5" s="645" t="s">
        <v>2</v>
      </c>
      <c r="C5" s="645" t="s">
        <v>3</v>
      </c>
      <c r="D5" s="645" t="s">
        <v>2</v>
      </c>
      <c r="E5" s="645" t="s">
        <v>3</v>
      </c>
      <c r="F5" s="645" t="s">
        <v>2</v>
      </c>
      <c r="G5" s="645" t="s">
        <v>3</v>
      </c>
      <c r="H5" s="645" t="s">
        <v>2</v>
      </c>
      <c r="I5" s="645" t="s">
        <v>3</v>
      </c>
      <c r="J5" s="645" t="s">
        <v>2</v>
      </c>
      <c r="K5" s="645" t="s">
        <v>3</v>
      </c>
      <c r="L5" s="645" t="s">
        <v>2</v>
      </c>
      <c r="M5" s="645" t="s">
        <v>3</v>
      </c>
      <c r="N5" s="645" t="s">
        <v>2</v>
      </c>
      <c r="O5" s="645" t="s">
        <v>3</v>
      </c>
      <c r="P5" s="649" t="s">
        <v>3</v>
      </c>
      <c r="Q5" s="649" t="s">
        <v>3</v>
      </c>
    </row>
    <row r="6" spans="1:17" x14ac:dyDescent="0.45">
      <c r="A6" s="3" t="s">
        <v>4</v>
      </c>
      <c r="B6" s="634">
        <v>31295</v>
      </c>
      <c r="C6" s="635">
        <v>1</v>
      </c>
      <c r="D6" s="634">
        <v>36064</v>
      </c>
      <c r="E6" s="635">
        <v>1</v>
      </c>
      <c r="F6" s="634">
        <v>41576</v>
      </c>
      <c r="G6" s="635">
        <v>1</v>
      </c>
      <c r="H6" s="634">
        <v>41296</v>
      </c>
      <c r="I6" s="635">
        <v>1</v>
      </c>
      <c r="J6" s="634">
        <v>43319</v>
      </c>
      <c r="K6" s="635">
        <v>1</v>
      </c>
      <c r="L6" s="634">
        <v>48015</v>
      </c>
      <c r="M6" s="635">
        <v>1</v>
      </c>
      <c r="N6" s="634">
        <v>54999</v>
      </c>
      <c r="O6" s="635">
        <v>1</v>
      </c>
      <c r="P6" s="651">
        <f>AVERAGE(O6,M6,K6,I6,G6,E6,C6)</f>
        <v>1</v>
      </c>
      <c r="Q6" s="652">
        <f>STDEV(O6,M6,K6,I6,G6,E6,C6)</f>
        <v>0</v>
      </c>
    </row>
    <row r="7" spans="1:17" x14ac:dyDescent="0.45">
      <c r="A7" s="4" t="s">
        <v>409</v>
      </c>
      <c r="B7" s="634">
        <v>20552</v>
      </c>
      <c r="C7" s="635">
        <v>0.65700000000000003</v>
      </c>
      <c r="D7" s="634">
        <v>22960</v>
      </c>
      <c r="E7" s="635">
        <v>0.63700000000000001</v>
      </c>
      <c r="F7" s="634">
        <v>25160</v>
      </c>
      <c r="G7" s="635">
        <v>0.60499999999999998</v>
      </c>
      <c r="H7" s="634">
        <v>23165</v>
      </c>
      <c r="I7" s="635">
        <v>0.56100000000000005</v>
      </c>
      <c r="J7" s="634">
        <v>23737</v>
      </c>
      <c r="K7" s="635">
        <v>0.54800000000000004</v>
      </c>
      <c r="L7" s="634">
        <v>25526</v>
      </c>
      <c r="M7" s="635">
        <v>0.53200000000000003</v>
      </c>
      <c r="N7" s="634">
        <v>29596</v>
      </c>
      <c r="O7" s="635">
        <v>0.53800000000000003</v>
      </c>
      <c r="P7" s="651">
        <f t="shared" ref="P7:P32" si="0">AVERAGE(O7,M7,K7,I7,G7,E7,C7)</f>
        <v>0.58257142857142863</v>
      </c>
      <c r="Q7" s="652">
        <f t="shared" ref="Q7:Q32" si="1">STDEV(O7,M7,K7,I7,G7,E7,C7)</f>
        <v>5.0348310606736148E-2</v>
      </c>
    </row>
    <row r="8" spans="1:17" x14ac:dyDescent="0.45">
      <c r="A8" s="4" t="s">
        <v>410</v>
      </c>
      <c r="B8" s="634">
        <v>10743</v>
      </c>
      <c r="C8" s="635">
        <v>0.34300000000000003</v>
      </c>
      <c r="D8" s="634">
        <v>13104</v>
      </c>
      <c r="E8" s="635">
        <v>0.36299999999999999</v>
      </c>
      <c r="F8" s="634">
        <v>16416</v>
      </c>
      <c r="G8" s="635">
        <v>0.39500000000000002</v>
      </c>
      <c r="H8" s="634">
        <v>18131</v>
      </c>
      <c r="I8" s="635">
        <v>0.439</v>
      </c>
      <c r="J8" s="634">
        <v>19582</v>
      </c>
      <c r="K8" s="635">
        <v>0.45200000000000001</v>
      </c>
      <c r="L8" s="634">
        <v>22489</v>
      </c>
      <c r="M8" s="635">
        <v>0.46800000000000003</v>
      </c>
      <c r="N8" s="634">
        <v>25403</v>
      </c>
      <c r="O8" s="635">
        <v>0.46200000000000002</v>
      </c>
      <c r="P8" s="651">
        <f t="shared" si="0"/>
        <v>0.41742857142857143</v>
      </c>
      <c r="Q8" s="652">
        <f t="shared" si="1"/>
        <v>5.0348310606736321E-2</v>
      </c>
    </row>
    <row r="9" spans="1:17" x14ac:dyDescent="0.45">
      <c r="A9" s="653" t="s">
        <v>752</v>
      </c>
      <c r="B9" s="634">
        <v>1652</v>
      </c>
      <c r="C9" s="635">
        <v>1</v>
      </c>
      <c r="D9" s="634">
        <v>2012</v>
      </c>
      <c r="E9" s="635">
        <v>1</v>
      </c>
      <c r="F9" s="634">
        <v>2379</v>
      </c>
      <c r="G9" s="635">
        <v>1</v>
      </c>
      <c r="H9" s="634">
        <v>2078</v>
      </c>
      <c r="I9" s="635">
        <v>1</v>
      </c>
      <c r="J9" s="634">
        <v>2387</v>
      </c>
      <c r="K9" s="635">
        <v>1</v>
      </c>
      <c r="L9" s="634">
        <v>2726</v>
      </c>
      <c r="M9" s="635">
        <v>1</v>
      </c>
      <c r="N9" s="634">
        <v>3028</v>
      </c>
      <c r="O9" s="635">
        <v>1</v>
      </c>
      <c r="P9" s="651">
        <f t="shared" ref="P9:P20" si="2">AVERAGE(O9,M9,K9,I9,G9,E9,C9)</f>
        <v>1</v>
      </c>
      <c r="Q9" s="652">
        <f t="shared" ref="Q9:Q20" si="3">STDEV(O9,M9,K9,I9,G9,E9,C9)</f>
        <v>0</v>
      </c>
    </row>
    <row r="10" spans="1:17" x14ac:dyDescent="0.45">
      <c r="A10" s="5" t="s">
        <v>409</v>
      </c>
      <c r="B10" s="634">
        <v>1084</v>
      </c>
      <c r="C10" s="635">
        <v>0.65600000000000003</v>
      </c>
      <c r="D10" s="634">
        <v>1244</v>
      </c>
      <c r="E10" s="635">
        <v>0.61799999999999999</v>
      </c>
      <c r="F10" s="634">
        <v>1445</v>
      </c>
      <c r="G10" s="635">
        <v>0.60699999999999998</v>
      </c>
      <c r="H10" s="634">
        <v>1174</v>
      </c>
      <c r="I10" s="635">
        <v>0.56499999999999995</v>
      </c>
      <c r="J10" s="634">
        <v>1203</v>
      </c>
      <c r="K10" s="635">
        <v>0.504</v>
      </c>
      <c r="L10" s="634">
        <v>1326</v>
      </c>
      <c r="M10" s="635">
        <v>0.48599999999999999</v>
      </c>
      <c r="N10" s="634">
        <v>1464</v>
      </c>
      <c r="O10" s="635">
        <v>0.48299999999999998</v>
      </c>
      <c r="P10" s="651">
        <f t="shared" si="2"/>
        <v>0.55985714285714283</v>
      </c>
      <c r="Q10" s="652">
        <f t="shared" si="3"/>
        <v>6.9946237857916843E-2</v>
      </c>
    </row>
    <row r="11" spans="1:17" x14ac:dyDescent="0.45">
      <c r="A11" s="5" t="s">
        <v>410</v>
      </c>
      <c r="B11" s="634">
        <v>568</v>
      </c>
      <c r="C11" s="635">
        <v>0.34399999999999997</v>
      </c>
      <c r="D11" s="634">
        <v>768</v>
      </c>
      <c r="E11" s="635">
        <v>0.38200000000000001</v>
      </c>
      <c r="F11" s="634">
        <v>934</v>
      </c>
      <c r="G11" s="635">
        <v>0.39300000000000002</v>
      </c>
      <c r="H11" s="634">
        <v>904</v>
      </c>
      <c r="I11" s="635">
        <v>0.435</v>
      </c>
      <c r="J11" s="634">
        <v>1184</v>
      </c>
      <c r="K11" s="635">
        <v>0.496</v>
      </c>
      <c r="L11" s="634">
        <v>1400</v>
      </c>
      <c r="M11" s="635">
        <v>0.51400000000000001</v>
      </c>
      <c r="N11" s="634">
        <v>1564</v>
      </c>
      <c r="O11" s="635">
        <v>0.51700000000000002</v>
      </c>
      <c r="P11" s="651">
        <f t="shared" si="2"/>
        <v>0.44014285714285722</v>
      </c>
      <c r="Q11" s="652">
        <f t="shared" si="3"/>
        <v>6.9946237857915788E-2</v>
      </c>
    </row>
    <row r="12" spans="1:17" x14ac:dyDescent="0.45">
      <c r="A12" s="4" t="s">
        <v>33</v>
      </c>
      <c r="B12" s="634">
        <v>6733</v>
      </c>
      <c r="C12" s="635">
        <v>1</v>
      </c>
      <c r="D12" s="634">
        <v>6509</v>
      </c>
      <c r="E12" s="635">
        <v>1</v>
      </c>
      <c r="F12" s="634">
        <v>6638</v>
      </c>
      <c r="G12" s="635">
        <v>1</v>
      </c>
      <c r="H12" s="634">
        <v>6439</v>
      </c>
      <c r="I12" s="635">
        <v>1</v>
      </c>
      <c r="J12" s="634">
        <v>6217</v>
      </c>
      <c r="K12" s="635">
        <v>1</v>
      </c>
      <c r="L12" s="634">
        <v>5286</v>
      </c>
      <c r="M12" s="635">
        <v>1</v>
      </c>
      <c r="N12" s="634">
        <v>5116</v>
      </c>
      <c r="O12" s="635">
        <v>1</v>
      </c>
      <c r="P12" s="651">
        <f t="shared" si="2"/>
        <v>1</v>
      </c>
      <c r="Q12" s="652">
        <f t="shared" si="3"/>
        <v>0</v>
      </c>
    </row>
    <row r="13" spans="1:17" x14ac:dyDescent="0.45">
      <c r="A13" s="5" t="s">
        <v>409</v>
      </c>
      <c r="B13" s="634">
        <v>3242</v>
      </c>
      <c r="C13" s="635">
        <v>0.48199999999999998</v>
      </c>
      <c r="D13" s="634">
        <v>2758</v>
      </c>
      <c r="E13" s="635">
        <v>0.42399999999999999</v>
      </c>
      <c r="F13" s="634">
        <v>2546</v>
      </c>
      <c r="G13" s="635">
        <v>0.38400000000000001</v>
      </c>
      <c r="H13" s="634">
        <v>2260</v>
      </c>
      <c r="I13" s="635">
        <v>0.35099999999999998</v>
      </c>
      <c r="J13" s="634">
        <v>2065</v>
      </c>
      <c r="K13" s="635">
        <v>0.33200000000000002</v>
      </c>
      <c r="L13" s="634">
        <v>1662</v>
      </c>
      <c r="M13" s="635">
        <v>0.314</v>
      </c>
      <c r="N13" s="634">
        <v>1614</v>
      </c>
      <c r="O13" s="635">
        <v>0.315</v>
      </c>
      <c r="P13" s="651">
        <f t="shared" si="2"/>
        <v>0.37171428571428577</v>
      </c>
      <c r="Q13" s="652">
        <f t="shared" si="3"/>
        <v>6.2718190571566787E-2</v>
      </c>
    </row>
    <row r="14" spans="1:17" x14ac:dyDescent="0.45">
      <c r="A14" s="5" t="s">
        <v>410</v>
      </c>
      <c r="B14" s="634">
        <v>3491</v>
      </c>
      <c r="C14" s="635">
        <v>0.51800000000000002</v>
      </c>
      <c r="D14" s="634">
        <v>3751</v>
      </c>
      <c r="E14" s="635">
        <v>0.57599999999999996</v>
      </c>
      <c r="F14" s="634">
        <v>4092</v>
      </c>
      <c r="G14" s="635">
        <v>0.61599999999999999</v>
      </c>
      <c r="H14" s="634">
        <v>4179</v>
      </c>
      <c r="I14" s="635">
        <v>0.64900000000000002</v>
      </c>
      <c r="J14" s="634">
        <v>4152</v>
      </c>
      <c r="K14" s="635">
        <v>0.66800000000000004</v>
      </c>
      <c r="L14" s="634">
        <v>3624</v>
      </c>
      <c r="M14" s="635">
        <v>0.68600000000000005</v>
      </c>
      <c r="N14" s="634">
        <v>3502</v>
      </c>
      <c r="O14" s="635">
        <v>0.68500000000000005</v>
      </c>
      <c r="P14" s="651">
        <f t="shared" si="2"/>
        <v>0.62828571428571434</v>
      </c>
      <c r="Q14" s="652">
        <f t="shared" si="3"/>
        <v>6.2718190571567287E-2</v>
      </c>
    </row>
    <row r="15" spans="1:17" x14ac:dyDescent="0.45">
      <c r="A15" s="4" t="s">
        <v>23</v>
      </c>
      <c r="B15" s="634">
        <v>3166</v>
      </c>
      <c r="C15" s="635">
        <v>1</v>
      </c>
      <c r="D15" s="634">
        <v>4894</v>
      </c>
      <c r="E15" s="635">
        <v>1</v>
      </c>
      <c r="F15" s="634">
        <v>5966</v>
      </c>
      <c r="G15" s="635">
        <v>1</v>
      </c>
      <c r="H15" s="634">
        <v>5297</v>
      </c>
      <c r="I15" s="635">
        <v>1</v>
      </c>
      <c r="J15" s="634">
        <v>6408</v>
      </c>
      <c r="K15" s="635">
        <v>1</v>
      </c>
      <c r="L15" s="634">
        <v>7575</v>
      </c>
      <c r="M15" s="635">
        <v>1</v>
      </c>
      <c r="N15" s="634">
        <v>9897</v>
      </c>
      <c r="O15" s="635">
        <v>1</v>
      </c>
      <c r="P15" s="651">
        <f t="shared" si="2"/>
        <v>1</v>
      </c>
      <c r="Q15" s="652">
        <f t="shared" si="3"/>
        <v>0</v>
      </c>
    </row>
    <row r="16" spans="1:17" x14ac:dyDescent="0.45">
      <c r="A16" s="5" t="s">
        <v>409</v>
      </c>
      <c r="B16" s="634">
        <v>2968</v>
      </c>
      <c r="C16" s="635">
        <v>0.93700000000000006</v>
      </c>
      <c r="D16" s="634">
        <v>4479</v>
      </c>
      <c r="E16" s="635">
        <v>0.91500000000000004</v>
      </c>
      <c r="F16" s="634">
        <v>5270</v>
      </c>
      <c r="G16" s="635">
        <v>0.88300000000000001</v>
      </c>
      <c r="H16" s="634">
        <v>4459</v>
      </c>
      <c r="I16" s="635">
        <v>0.84199999999999997</v>
      </c>
      <c r="J16" s="634">
        <v>5226</v>
      </c>
      <c r="K16" s="635">
        <v>0.81599999999999995</v>
      </c>
      <c r="L16" s="634">
        <v>5829</v>
      </c>
      <c r="M16" s="635">
        <v>0.77</v>
      </c>
      <c r="N16" s="634">
        <v>7596</v>
      </c>
      <c r="O16" s="635">
        <v>0.76800000000000002</v>
      </c>
      <c r="P16" s="651">
        <f t="shared" si="2"/>
        <v>0.84728571428571442</v>
      </c>
      <c r="Q16" s="652">
        <f t="shared" si="3"/>
        <v>6.7299614376592806E-2</v>
      </c>
    </row>
    <row r="17" spans="1:17" x14ac:dyDescent="0.45">
      <c r="A17" s="5" t="s">
        <v>410</v>
      </c>
      <c r="B17" s="634">
        <v>198</v>
      </c>
      <c r="C17" s="635">
        <v>6.3E-2</v>
      </c>
      <c r="D17" s="634">
        <v>415</v>
      </c>
      <c r="E17" s="635">
        <v>8.5000000000000006E-2</v>
      </c>
      <c r="F17" s="634">
        <v>696</v>
      </c>
      <c r="G17" s="635">
        <v>0.11700000000000001</v>
      </c>
      <c r="H17" s="634">
        <v>838</v>
      </c>
      <c r="I17" s="635">
        <v>0.158</v>
      </c>
      <c r="J17" s="634">
        <v>1182</v>
      </c>
      <c r="K17" s="635">
        <v>0.184</v>
      </c>
      <c r="L17" s="634">
        <v>1746</v>
      </c>
      <c r="M17" s="635">
        <v>0.23</v>
      </c>
      <c r="N17" s="634">
        <v>2301</v>
      </c>
      <c r="O17" s="635">
        <v>0.23200000000000001</v>
      </c>
      <c r="P17" s="651">
        <f t="shared" si="2"/>
        <v>0.15271428571428572</v>
      </c>
      <c r="Q17" s="652">
        <f t="shared" si="3"/>
        <v>6.7299614376592862E-2</v>
      </c>
    </row>
    <row r="18" spans="1:17" x14ac:dyDescent="0.45">
      <c r="A18" s="4" t="s">
        <v>39</v>
      </c>
      <c r="B18" s="634">
        <v>3406</v>
      </c>
      <c r="C18" s="635">
        <v>1</v>
      </c>
      <c r="D18" s="634">
        <v>3854</v>
      </c>
      <c r="E18" s="635">
        <v>1</v>
      </c>
      <c r="F18" s="634">
        <v>5034</v>
      </c>
      <c r="G18" s="635">
        <v>1</v>
      </c>
      <c r="H18" s="634">
        <v>5458</v>
      </c>
      <c r="I18" s="635">
        <v>1</v>
      </c>
      <c r="J18" s="634">
        <v>5181</v>
      </c>
      <c r="K18" s="635">
        <v>1</v>
      </c>
      <c r="L18" s="634">
        <v>5015</v>
      </c>
      <c r="M18" s="635">
        <v>1</v>
      </c>
      <c r="N18" s="634">
        <v>5599</v>
      </c>
      <c r="O18" s="635">
        <v>1</v>
      </c>
      <c r="P18" s="651">
        <f t="shared" si="2"/>
        <v>1</v>
      </c>
      <c r="Q18" s="652">
        <f t="shared" si="3"/>
        <v>0</v>
      </c>
    </row>
    <row r="19" spans="1:17" x14ac:dyDescent="0.45">
      <c r="A19" s="5" t="s">
        <v>409</v>
      </c>
      <c r="B19" s="634">
        <v>2014</v>
      </c>
      <c r="C19" s="635">
        <v>0.59099999999999997</v>
      </c>
      <c r="D19" s="634">
        <v>2188</v>
      </c>
      <c r="E19" s="635">
        <v>0.56799999999999995</v>
      </c>
      <c r="F19" s="634">
        <v>2695</v>
      </c>
      <c r="G19" s="635">
        <v>0.53500000000000003</v>
      </c>
      <c r="H19" s="634">
        <v>2786</v>
      </c>
      <c r="I19" s="635">
        <v>0.51</v>
      </c>
      <c r="J19" s="634">
        <v>2600</v>
      </c>
      <c r="K19" s="635">
        <v>0.502</v>
      </c>
      <c r="L19" s="634">
        <v>2462</v>
      </c>
      <c r="M19" s="635">
        <v>0.49099999999999999</v>
      </c>
      <c r="N19" s="634">
        <v>2767</v>
      </c>
      <c r="O19" s="635">
        <v>0.49399999999999999</v>
      </c>
      <c r="P19" s="651">
        <f t="shared" si="2"/>
        <v>0.52728571428571425</v>
      </c>
      <c r="Q19" s="652">
        <f t="shared" si="3"/>
        <v>3.902868298108577E-2</v>
      </c>
    </row>
    <row r="20" spans="1:17" x14ac:dyDescent="0.45">
      <c r="A20" s="5" t="s">
        <v>410</v>
      </c>
      <c r="B20" s="634">
        <v>1392</v>
      </c>
      <c r="C20" s="635">
        <v>0.40899999999999997</v>
      </c>
      <c r="D20" s="634">
        <v>1666</v>
      </c>
      <c r="E20" s="635">
        <v>0.432</v>
      </c>
      <c r="F20" s="634">
        <v>2339</v>
      </c>
      <c r="G20" s="635">
        <v>0.46500000000000002</v>
      </c>
      <c r="H20" s="634">
        <v>2672</v>
      </c>
      <c r="I20" s="635">
        <v>0.49</v>
      </c>
      <c r="J20" s="634">
        <v>2581</v>
      </c>
      <c r="K20" s="635">
        <v>0.498</v>
      </c>
      <c r="L20" s="634">
        <v>2553</v>
      </c>
      <c r="M20" s="635">
        <v>0.50900000000000001</v>
      </c>
      <c r="N20" s="634">
        <v>2832</v>
      </c>
      <c r="O20" s="635">
        <v>0.50600000000000001</v>
      </c>
      <c r="P20" s="651">
        <f t="shared" si="2"/>
        <v>0.4727142857142857</v>
      </c>
      <c r="Q20" s="652">
        <f t="shared" si="3"/>
        <v>3.9028682981085798E-2</v>
      </c>
    </row>
    <row r="21" spans="1:17" ht="15.75" x14ac:dyDescent="0.45">
      <c r="A21" s="4" t="s">
        <v>411</v>
      </c>
      <c r="B21" s="634">
        <v>5822</v>
      </c>
      <c r="C21" s="635">
        <v>1</v>
      </c>
      <c r="D21" s="634">
        <v>6655</v>
      </c>
      <c r="E21" s="635">
        <v>1</v>
      </c>
      <c r="F21" s="634">
        <v>7956</v>
      </c>
      <c r="G21" s="635">
        <v>1</v>
      </c>
      <c r="H21" s="634">
        <v>8611</v>
      </c>
      <c r="I21" s="635">
        <v>1</v>
      </c>
      <c r="J21" s="634">
        <v>9296</v>
      </c>
      <c r="K21" s="635">
        <v>1</v>
      </c>
      <c r="L21" s="634">
        <v>11314</v>
      </c>
      <c r="M21" s="635">
        <v>1</v>
      </c>
      <c r="N21" s="634">
        <v>12519</v>
      </c>
      <c r="O21" s="635">
        <v>1</v>
      </c>
      <c r="P21" s="651">
        <f t="shared" si="0"/>
        <v>1</v>
      </c>
      <c r="Q21" s="652">
        <f t="shared" si="1"/>
        <v>0</v>
      </c>
    </row>
    <row r="22" spans="1:17" x14ac:dyDescent="0.45">
      <c r="A22" s="5" t="s">
        <v>409</v>
      </c>
      <c r="B22" s="634">
        <v>3946</v>
      </c>
      <c r="C22" s="635">
        <v>0.67800000000000005</v>
      </c>
      <c r="D22" s="634">
        <v>4163</v>
      </c>
      <c r="E22" s="635">
        <v>0.626</v>
      </c>
      <c r="F22" s="634">
        <v>4598</v>
      </c>
      <c r="G22" s="635">
        <v>0.57799999999999996</v>
      </c>
      <c r="H22" s="634">
        <v>4568</v>
      </c>
      <c r="I22" s="635">
        <v>0.53</v>
      </c>
      <c r="J22" s="634">
        <v>4561</v>
      </c>
      <c r="K22" s="635">
        <v>0.49099999999999999</v>
      </c>
      <c r="L22" s="634">
        <v>5101</v>
      </c>
      <c r="M22" s="635">
        <v>0.45100000000000001</v>
      </c>
      <c r="N22" s="634">
        <v>5578</v>
      </c>
      <c r="O22" s="635">
        <v>0.44600000000000001</v>
      </c>
      <c r="P22" s="651">
        <f t="shared" si="0"/>
        <v>0.54285714285714282</v>
      </c>
      <c r="Q22" s="652">
        <f t="shared" si="1"/>
        <v>8.8585981907276096E-2</v>
      </c>
    </row>
    <row r="23" spans="1:17" x14ac:dyDescent="0.45">
      <c r="A23" s="5" t="s">
        <v>410</v>
      </c>
      <c r="B23" s="634">
        <v>1876</v>
      </c>
      <c r="C23" s="635">
        <v>0.32200000000000001</v>
      </c>
      <c r="D23" s="634">
        <v>2492</v>
      </c>
      <c r="E23" s="635">
        <v>0.374</v>
      </c>
      <c r="F23" s="634">
        <v>3358</v>
      </c>
      <c r="G23" s="635">
        <v>0.42199999999999999</v>
      </c>
      <c r="H23" s="634">
        <v>4043</v>
      </c>
      <c r="I23" s="635">
        <v>0.47</v>
      </c>
      <c r="J23" s="634">
        <v>4735</v>
      </c>
      <c r="K23" s="635">
        <v>0.50900000000000001</v>
      </c>
      <c r="L23" s="634">
        <v>6213</v>
      </c>
      <c r="M23" s="635">
        <v>0.54900000000000004</v>
      </c>
      <c r="N23" s="634">
        <v>6941</v>
      </c>
      <c r="O23" s="635">
        <v>0.55400000000000005</v>
      </c>
      <c r="P23" s="651">
        <f t="shared" si="0"/>
        <v>0.45714285714285718</v>
      </c>
      <c r="Q23" s="652">
        <f t="shared" si="1"/>
        <v>8.8585981907275457E-2</v>
      </c>
    </row>
    <row r="24" spans="1:17" x14ac:dyDescent="0.45">
      <c r="A24" s="4" t="s">
        <v>9</v>
      </c>
      <c r="B24" s="634">
        <v>3491</v>
      </c>
      <c r="C24" s="635">
        <v>1</v>
      </c>
      <c r="D24" s="634">
        <v>4212</v>
      </c>
      <c r="E24" s="635">
        <v>1</v>
      </c>
      <c r="F24" s="634">
        <v>4519</v>
      </c>
      <c r="G24" s="635">
        <v>1</v>
      </c>
      <c r="H24" s="634">
        <v>4063</v>
      </c>
      <c r="I24" s="635">
        <v>1</v>
      </c>
      <c r="J24" s="634">
        <v>4357</v>
      </c>
      <c r="K24" s="635">
        <v>1</v>
      </c>
      <c r="L24" s="634">
        <v>4994</v>
      </c>
      <c r="M24" s="635">
        <v>1</v>
      </c>
      <c r="N24" s="634">
        <v>5923</v>
      </c>
      <c r="O24" s="635">
        <v>1</v>
      </c>
      <c r="P24" s="651">
        <f t="shared" si="0"/>
        <v>1</v>
      </c>
      <c r="Q24" s="652">
        <f t="shared" si="1"/>
        <v>0</v>
      </c>
    </row>
    <row r="25" spans="1:17" x14ac:dyDescent="0.45">
      <c r="A25" s="5" t="s">
        <v>409</v>
      </c>
      <c r="B25" s="634">
        <v>2922</v>
      </c>
      <c r="C25" s="635">
        <v>0.83699999999999997</v>
      </c>
      <c r="D25" s="634">
        <v>3421</v>
      </c>
      <c r="E25" s="635">
        <v>0.81200000000000006</v>
      </c>
      <c r="F25" s="634">
        <v>3499</v>
      </c>
      <c r="G25" s="635">
        <v>0.77400000000000002</v>
      </c>
      <c r="H25" s="634">
        <v>3041</v>
      </c>
      <c r="I25" s="635">
        <v>0.748</v>
      </c>
      <c r="J25" s="634">
        <v>3141</v>
      </c>
      <c r="K25" s="635">
        <v>0.72099999999999997</v>
      </c>
      <c r="L25" s="634">
        <v>3379</v>
      </c>
      <c r="M25" s="635">
        <v>0.67700000000000005</v>
      </c>
      <c r="N25" s="634">
        <v>3935</v>
      </c>
      <c r="O25" s="635">
        <v>0.66400000000000003</v>
      </c>
      <c r="P25" s="651">
        <f t="shared" si="0"/>
        <v>0.74757142857142866</v>
      </c>
      <c r="Q25" s="652">
        <f t="shared" si="1"/>
        <v>6.5214663849109719E-2</v>
      </c>
    </row>
    <row r="26" spans="1:17" x14ac:dyDescent="0.45">
      <c r="A26" s="5" t="s">
        <v>410</v>
      </c>
      <c r="B26" s="634">
        <v>569</v>
      </c>
      <c r="C26" s="635">
        <v>0.16300000000000001</v>
      </c>
      <c r="D26" s="634">
        <v>791</v>
      </c>
      <c r="E26" s="635">
        <v>0.188</v>
      </c>
      <c r="F26" s="634">
        <v>1020</v>
      </c>
      <c r="G26" s="635">
        <v>0.22600000000000001</v>
      </c>
      <c r="H26" s="634">
        <v>1022</v>
      </c>
      <c r="I26" s="635">
        <v>0.252</v>
      </c>
      <c r="J26" s="634">
        <v>1216</v>
      </c>
      <c r="K26" s="635">
        <v>0.27900000000000003</v>
      </c>
      <c r="L26" s="634">
        <v>1615</v>
      </c>
      <c r="M26" s="635">
        <v>0.32300000000000001</v>
      </c>
      <c r="N26" s="634">
        <v>1988</v>
      </c>
      <c r="O26" s="635">
        <v>0.33600000000000002</v>
      </c>
      <c r="P26" s="651">
        <f t="shared" si="0"/>
        <v>0.25242857142857139</v>
      </c>
      <c r="Q26" s="652">
        <f t="shared" si="1"/>
        <v>6.5214663849109844E-2</v>
      </c>
    </row>
    <row r="27" spans="1:17" x14ac:dyDescent="0.45">
      <c r="A27" s="4" t="s">
        <v>13</v>
      </c>
      <c r="B27" s="634">
        <v>998</v>
      </c>
      <c r="C27" s="635">
        <v>1</v>
      </c>
      <c r="D27" s="634">
        <v>1597</v>
      </c>
      <c r="E27" s="635">
        <v>1</v>
      </c>
      <c r="F27" s="634">
        <v>2178</v>
      </c>
      <c r="G27" s="635">
        <v>1</v>
      </c>
      <c r="H27" s="634">
        <v>1907</v>
      </c>
      <c r="I27" s="635">
        <v>1</v>
      </c>
      <c r="J27" s="634">
        <v>2329</v>
      </c>
      <c r="K27" s="635">
        <v>1</v>
      </c>
      <c r="L27" s="634">
        <v>3223</v>
      </c>
      <c r="M27" s="635">
        <v>1</v>
      </c>
      <c r="N27" s="634">
        <v>3823</v>
      </c>
      <c r="O27" s="635">
        <v>1</v>
      </c>
      <c r="P27" s="651">
        <f t="shared" si="0"/>
        <v>1</v>
      </c>
      <c r="Q27" s="652">
        <f t="shared" si="1"/>
        <v>0</v>
      </c>
    </row>
    <row r="28" spans="1:17" x14ac:dyDescent="0.45">
      <c r="A28" s="5" t="s">
        <v>409</v>
      </c>
      <c r="B28" s="634">
        <v>859</v>
      </c>
      <c r="C28" s="635">
        <v>0.86099999999999999</v>
      </c>
      <c r="D28" s="634">
        <v>1329</v>
      </c>
      <c r="E28" s="635">
        <v>0.83199999999999996</v>
      </c>
      <c r="F28" s="634">
        <v>1727</v>
      </c>
      <c r="G28" s="635">
        <v>0.79300000000000004</v>
      </c>
      <c r="H28" s="634">
        <v>1507</v>
      </c>
      <c r="I28" s="635">
        <v>0.79</v>
      </c>
      <c r="J28" s="634">
        <v>1782</v>
      </c>
      <c r="K28" s="635">
        <v>0.76500000000000001</v>
      </c>
      <c r="L28" s="634">
        <v>2409</v>
      </c>
      <c r="M28" s="635">
        <v>0.747</v>
      </c>
      <c r="N28" s="634">
        <v>2880</v>
      </c>
      <c r="O28" s="635">
        <v>0.753</v>
      </c>
      <c r="P28" s="651">
        <f t="shared" si="0"/>
        <v>0.79157142857142859</v>
      </c>
      <c r="Q28" s="652">
        <f t="shared" si="1"/>
        <v>4.2110399122849848E-2</v>
      </c>
    </row>
    <row r="29" spans="1:17" x14ac:dyDescent="0.45">
      <c r="A29" s="5" t="s">
        <v>410</v>
      </c>
      <c r="B29" s="634">
        <v>139</v>
      </c>
      <c r="C29" s="635">
        <v>0.13900000000000001</v>
      </c>
      <c r="D29" s="634">
        <v>268</v>
      </c>
      <c r="E29" s="635">
        <v>0.16800000000000001</v>
      </c>
      <c r="F29" s="634">
        <v>451</v>
      </c>
      <c r="G29" s="635">
        <v>0.20699999999999999</v>
      </c>
      <c r="H29" s="634">
        <v>400</v>
      </c>
      <c r="I29" s="635">
        <v>0.21</v>
      </c>
      <c r="J29" s="634">
        <v>547</v>
      </c>
      <c r="K29" s="635">
        <v>0.23499999999999999</v>
      </c>
      <c r="L29" s="634">
        <v>814</v>
      </c>
      <c r="M29" s="635">
        <v>0.253</v>
      </c>
      <c r="N29" s="634">
        <v>943</v>
      </c>
      <c r="O29" s="635">
        <v>0.247</v>
      </c>
      <c r="P29" s="651">
        <f t="shared" si="0"/>
        <v>0.20842857142857141</v>
      </c>
      <c r="Q29" s="652">
        <f t="shared" si="1"/>
        <v>4.2110399122850126E-2</v>
      </c>
    </row>
    <row r="30" spans="1:17" x14ac:dyDescent="0.45">
      <c r="A30" s="4" t="s">
        <v>16</v>
      </c>
      <c r="B30" s="634">
        <v>6027</v>
      </c>
      <c r="C30" s="635">
        <v>1</v>
      </c>
      <c r="D30" s="634">
        <v>6331</v>
      </c>
      <c r="E30" s="635">
        <v>1</v>
      </c>
      <c r="F30" s="634">
        <v>6906</v>
      </c>
      <c r="G30" s="635">
        <v>1</v>
      </c>
      <c r="H30" s="634">
        <v>7443</v>
      </c>
      <c r="I30" s="635">
        <v>1</v>
      </c>
      <c r="J30" s="634">
        <v>7144</v>
      </c>
      <c r="K30" s="635">
        <v>1</v>
      </c>
      <c r="L30" s="634">
        <v>7882</v>
      </c>
      <c r="M30" s="635">
        <v>1</v>
      </c>
      <c r="N30" s="634">
        <v>9094</v>
      </c>
      <c r="O30" s="635">
        <v>1</v>
      </c>
      <c r="P30" s="651">
        <f t="shared" si="0"/>
        <v>1</v>
      </c>
      <c r="Q30" s="652">
        <f t="shared" si="1"/>
        <v>0</v>
      </c>
    </row>
    <row r="31" spans="1:17" x14ac:dyDescent="0.45">
      <c r="A31" s="5" t="s">
        <v>409</v>
      </c>
      <c r="B31" s="634">
        <v>3517</v>
      </c>
      <c r="C31" s="635">
        <v>0.58399999999999996</v>
      </c>
      <c r="D31" s="634">
        <v>3378</v>
      </c>
      <c r="E31" s="635">
        <v>0.53400000000000003</v>
      </c>
      <c r="F31" s="634">
        <v>3380</v>
      </c>
      <c r="G31" s="635">
        <v>0.48899999999999999</v>
      </c>
      <c r="H31" s="634">
        <v>3370</v>
      </c>
      <c r="I31" s="635">
        <v>0.45300000000000001</v>
      </c>
      <c r="J31" s="634">
        <v>3159</v>
      </c>
      <c r="K31" s="635">
        <v>0.442</v>
      </c>
      <c r="L31" s="634">
        <v>3358</v>
      </c>
      <c r="M31" s="635">
        <v>0.42599999999999999</v>
      </c>
      <c r="N31" s="634">
        <v>3762</v>
      </c>
      <c r="O31" s="635">
        <v>0.41399999999999998</v>
      </c>
      <c r="P31" s="651">
        <f t="shared" si="0"/>
        <v>0.47742857142857142</v>
      </c>
      <c r="Q31" s="652">
        <f t="shared" si="1"/>
        <v>6.2198223830098535E-2</v>
      </c>
    </row>
    <row r="32" spans="1:17" x14ac:dyDescent="0.45">
      <c r="A32" s="5" t="s">
        <v>410</v>
      </c>
      <c r="B32" s="634">
        <v>2510</v>
      </c>
      <c r="C32" s="635">
        <v>0.41599999999999998</v>
      </c>
      <c r="D32" s="634">
        <v>2953</v>
      </c>
      <c r="E32" s="635">
        <v>0.46600000000000003</v>
      </c>
      <c r="F32" s="634">
        <v>3526</v>
      </c>
      <c r="G32" s="635">
        <v>0.51100000000000001</v>
      </c>
      <c r="H32" s="634">
        <v>4073</v>
      </c>
      <c r="I32" s="635">
        <v>0.54700000000000004</v>
      </c>
      <c r="J32" s="634">
        <v>3985</v>
      </c>
      <c r="K32" s="635">
        <v>0.55800000000000005</v>
      </c>
      <c r="L32" s="634">
        <v>4524</v>
      </c>
      <c r="M32" s="635">
        <v>0.57399999999999995</v>
      </c>
      <c r="N32" s="634">
        <v>5332</v>
      </c>
      <c r="O32" s="635">
        <v>0.58599999999999997</v>
      </c>
      <c r="P32" s="651">
        <f t="shared" si="0"/>
        <v>0.52257142857142858</v>
      </c>
      <c r="Q32" s="652">
        <f t="shared" si="1"/>
        <v>6.219822383009764E-2</v>
      </c>
    </row>
    <row r="34" spans="1:11" x14ac:dyDescent="0.45">
      <c r="A34" s="660" t="s">
        <v>413</v>
      </c>
      <c r="B34" s="661"/>
      <c r="C34" s="661"/>
      <c r="D34" s="661"/>
      <c r="E34" s="661"/>
      <c r="F34" s="661"/>
      <c r="G34" s="661"/>
      <c r="H34" s="661"/>
      <c r="I34" s="661"/>
      <c r="J34" s="661"/>
      <c r="K34" s="661"/>
    </row>
    <row r="35" spans="1:11" x14ac:dyDescent="0.45">
      <c r="A35" s="660" t="s">
        <v>414</v>
      </c>
      <c r="B35" s="661"/>
      <c r="C35" s="661"/>
      <c r="D35" s="661"/>
      <c r="E35" s="661"/>
      <c r="F35" s="661"/>
      <c r="G35" s="661"/>
      <c r="H35" s="661"/>
      <c r="I35" s="661"/>
      <c r="J35" s="661"/>
      <c r="K35" s="661"/>
    </row>
    <row r="36" spans="1:11" x14ac:dyDescent="0.45">
      <c r="A36" s="660" t="s">
        <v>415</v>
      </c>
      <c r="B36" s="661"/>
      <c r="C36" s="661"/>
      <c r="D36" s="661"/>
      <c r="E36" s="661"/>
      <c r="F36" s="661"/>
      <c r="G36" s="661"/>
      <c r="H36" s="661"/>
      <c r="I36" s="661"/>
      <c r="J36" s="661"/>
      <c r="K36" s="661"/>
    </row>
    <row r="37" spans="1:11" x14ac:dyDescent="0.45">
      <c r="A37" s="662" t="s">
        <v>53</v>
      </c>
      <c r="B37" s="658"/>
      <c r="C37" s="658"/>
      <c r="D37" s="658"/>
      <c r="E37" s="658"/>
      <c r="F37" s="658"/>
      <c r="G37" s="658"/>
      <c r="H37" s="658"/>
      <c r="I37" s="658"/>
      <c r="J37" s="658"/>
      <c r="K37" s="658"/>
    </row>
    <row r="46" spans="1:11" ht="15" customHeight="1" x14ac:dyDescent="0.45"/>
    <row r="47" spans="1:11" ht="15" customHeight="1" x14ac:dyDescent="0.45"/>
    <row r="48" spans="1:11" ht="15" customHeight="1" x14ac:dyDescent="0.45"/>
    <row r="49" ht="15" customHeight="1" x14ac:dyDescent="0.45"/>
  </sheetData>
  <mergeCells count="13">
    <mergeCell ref="A34:K34"/>
    <mergeCell ref="A35:K35"/>
    <mergeCell ref="A36:K36"/>
    <mergeCell ref="A37:K37"/>
    <mergeCell ref="P3:Q3"/>
    <mergeCell ref="A4:A5"/>
    <mergeCell ref="B4:C4"/>
    <mergeCell ref="D4:E4"/>
    <mergeCell ref="F4:G4"/>
    <mergeCell ref="H4:I4"/>
    <mergeCell ref="J4:K4"/>
    <mergeCell ref="L4:M4"/>
    <mergeCell ref="N4:O4"/>
  </mergeCells>
  <pageMargins left="0.7" right="0.7" top="0.75" bottom="0.75"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topLeftCell="A3" workbookViewId="0"/>
  </sheetViews>
  <sheetFormatPr defaultRowHeight="14.25" x14ac:dyDescent="0.45"/>
  <cols>
    <col min="1" max="1" width="45.73046875" style="636" customWidth="1"/>
    <col min="2" max="13" width="9.86328125" style="636" customWidth="1"/>
    <col min="14" max="16384" width="9.06640625" style="636"/>
  </cols>
  <sheetData>
    <row r="1" spans="1:13" x14ac:dyDescent="0.45">
      <c r="A1" s="2" t="s">
        <v>416</v>
      </c>
    </row>
    <row r="2" spans="1:13" x14ac:dyDescent="0.45">
      <c r="A2" s="2"/>
    </row>
    <row r="4" spans="1:13" ht="30" customHeight="1" x14ac:dyDescent="0.45">
      <c r="A4" s="638" t="s">
        <v>417</v>
      </c>
      <c r="B4" s="639">
        <v>2005</v>
      </c>
      <c r="C4" s="639">
        <v>2006</v>
      </c>
      <c r="D4" s="639">
        <v>2007</v>
      </c>
      <c r="E4" s="639">
        <v>2008</v>
      </c>
      <c r="F4" s="639">
        <v>2009</v>
      </c>
      <c r="G4" s="639">
        <v>2010</v>
      </c>
      <c r="H4" s="639">
        <v>2011</v>
      </c>
      <c r="I4" s="639">
        <v>2012</v>
      </c>
      <c r="J4" s="639">
        <v>2013</v>
      </c>
      <c r="K4" s="639">
        <v>2014</v>
      </c>
      <c r="L4" s="639">
        <v>2015</v>
      </c>
      <c r="M4" s="639" t="s">
        <v>418</v>
      </c>
    </row>
    <row r="5" spans="1:13" ht="15.75" x14ac:dyDescent="0.45">
      <c r="A5" s="3" t="s">
        <v>419</v>
      </c>
      <c r="B5" s="634">
        <v>43385</v>
      </c>
      <c r="C5" s="634">
        <v>45621</v>
      </c>
      <c r="D5" s="634">
        <v>48132</v>
      </c>
      <c r="E5" s="634">
        <v>48777</v>
      </c>
      <c r="F5" s="634">
        <v>49553</v>
      </c>
      <c r="G5" s="634">
        <v>48031</v>
      </c>
      <c r="H5" s="634">
        <v>48914</v>
      </c>
      <c r="I5" s="634">
        <v>50951</v>
      </c>
      <c r="J5" s="634">
        <v>52707</v>
      </c>
      <c r="K5" s="634">
        <v>54003</v>
      </c>
      <c r="L5" s="634">
        <v>55006</v>
      </c>
      <c r="M5" s="635">
        <v>0.26800000000000002</v>
      </c>
    </row>
    <row r="6" spans="1:13" x14ac:dyDescent="0.45">
      <c r="A6" s="4" t="s">
        <v>5</v>
      </c>
      <c r="B6" s="634">
        <v>9310</v>
      </c>
      <c r="C6" s="634">
        <v>9703</v>
      </c>
      <c r="D6" s="634">
        <v>10702</v>
      </c>
      <c r="E6" s="634">
        <v>11086</v>
      </c>
      <c r="F6" s="634">
        <v>11403</v>
      </c>
      <c r="G6" s="634">
        <v>11319</v>
      </c>
      <c r="H6" s="634">
        <v>11536</v>
      </c>
      <c r="I6" s="634">
        <v>11965</v>
      </c>
      <c r="J6" s="634">
        <v>12209</v>
      </c>
      <c r="K6" s="634">
        <v>12484</v>
      </c>
      <c r="L6" s="634">
        <v>12520</v>
      </c>
      <c r="M6" s="635">
        <v>0.34499999999999997</v>
      </c>
    </row>
    <row r="7" spans="1:13" x14ac:dyDescent="0.45">
      <c r="A7" s="5" t="s">
        <v>6</v>
      </c>
      <c r="B7" s="634">
        <v>1160</v>
      </c>
      <c r="C7" s="634">
        <v>1146</v>
      </c>
      <c r="D7" s="634">
        <v>1321</v>
      </c>
      <c r="E7" s="634">
        <v>1198</v>
      </c>
      <c r="F7" s="634">
        <v>1283</v>
      </c>
      <c r="G7" s="634">
        <v>1100</v>
      </c>
      <c r="H7" s="634">
        <v>1206</v>
      </c>
      <c r="I7" s="634">
        <v>1255</v>
      </c>
      <c r="J7" s="634">
        <v>1324</v>
      </c>
      <c r="K7" s="634">
        <v>1338</v>
      </c>
      <c r="L7" s="634">
        <v>1439</v>
      </c>
      <c r="M7" s="635">
        <v>0.24099999999999999</v>
      </c>
    </row>
    <row r="8" spans="1:13" x14ac:dyDescent="0.45">
      <c r="A8" s="5" t="s">
        <v>7</v>
      </c>
      <c r="B8" s="634">
        <v>6367</v>
      </c>
      <c r="C8" s="634">
        <v>6652</v>
      </c>
      <c r="D8" s="634">
        <v>7238</v>
      </c>
      <c r="E8" s="634">
        <v>7797</v>
      </c>
      <c r="F8" s="634">
        <v>8025</v>
      </c>
      <c r="G8" s="634">
        <v>8046</v>
      </c>
      <c r="H8" s="634">
        <v>8153</v>
      </c>
      <c r="I8" s="634">
        <v>8323</v>
      </c>
      <c r="J8" s="634">
        <v>8356</v>
      </c>
      <c r="K8" s="634">
        <v>8867</v>
      </c>
      <c r="L8" s="634">
        <v>8801</v>
      </c>
      <c r="M8" s="635">
        <v>0.38200000000000001</v>
      </c>
    </row>
    <row r="9" spans="1:13" x14ac:dyDescent="0.45">
      <c r="A9" s="5" t="s">
        <v>8</v>
      </c>
      <c r="B9" s="634">
        <v>1783</v>
      </c>
      <c r="C9" s="634">
        <v>1905</v>
      </c>
      <c r="D9" s="634">
        <v>2143</v>
      </c>
      <c r="E9" s="634">
        <v>2091</v>
      </c>
      <c r="F9" s="634">
        <v>2095</v>
      </c>
      <c r="G9" s="634">
        <v>2173</v>
      </c>
      <c r="H9" s="634">
        <v>2177</v>
      </c>
      <c r="I9" s="634">
        <v>2387</v>
      </c>
      <c r="J9" s="634">
        <v>2529</v>
      </c>
      <c r="K9" s="634">
        <v>2279</v>
      </c>
      <c r="L9" s="634">
        <v>2280</v>
      </c>
      <c r="M9" s="635">
        <v>0.27900000000000003</v>
      </c>
    </row>
    <row r="10" spans="1:13" x14ac:dyDescent="0.45">
      <c r="A10" s="4" t="s">
        <v>9</v>
      </c>
      <c r="B10" s="634">
        <v>4359</v>
      </c>
      <c r="C10" s="634">
        <v>4686</v>
      </c>
      <c r="D10" s="634">
        <v>4956</v>
      </c>
      <c r="E10" s="634">
        <v>4946</v>
      </c>
      <c r="F10" s="634">
        <v>5161</v>
      </c>
      <c r="G10" s="634">
        <v>4995</v>
      </c>
      <c r="H10" s="634">
        <v>5271</v>
      </c>
      <c r="I10" s="634">
        <v>5420</v>
      </c>
      <c r="J10" s="634">
        <v>5584</v>
      </c>
      <c r="K10" s="634">
        <v>5912</v>
      </c>
      <c r="L10" s="634">
        <v>5924</v>
      </c>
      <c r="M10" s="635">
        <v>0.35899999999999999</v>
      </c>
    </row>
    <row r="11" spans="1:13" x14ac:dyDescent="0.45">
      <c r="A11" s="5" t="s">
        <v>10</v>
      </c>
      <c r="B11" s="634">
        <v>2126</v>
      </c>
      <c r="C11" s="634">
        <v>2364</v>
      </c>
      <c r="D11" s="634">
        <v>2318</v>
      </c>
      <c r="E11" s="634">
        <v>2246</v>
      </c>
      <c r="F11" s="634">
        <v>2392</v>
      </c>
      <c r="G11" s="634">
        <v>2304</v>
      </c>
      <c r="H11" s="634">
        <v>2432</v>
      </c>
      <c r="I11" s="634">
        <v>2416</v>
      </c>
      <c r="J11" s="634">
        <v>2484</v>
      </c>
      <c r="K11" s="634">
        <v>2673</v>
      </c>
      <c r="L11" s="634">
        <v>2675</v>
      </c>
      <c r="M11" s="635">
        <v>0.25800000000000001</v>
      </c>
    </row>
    <row r="12" spans="1:13" x14ac:dyDescent="0.45">
      <c r="A12" s="5" t="s">
        <v>11</v>
      </c>
      <c r="B12" s="634">
        <v>714</v>
      </c>
      <c r="C12" s="634">
        <v>757</v>
      </c>
      <c r="D12" s="634">
        <v>875</v>
      </c>
      <c r="E12" s="634">
        <v>865</v>
      </c>
      <c r="F12" s="634">
        <v>877</v>
      </c>
      <c r="G12" s="634">
        <v>862</v>
      </c>
      <c r="H12" s="634">
        <v>852</v>
      </c>
      <c r="I12" s="634">
        <v>941</v>
      </c>
      <c r="J12" s="634">
        <v>989</v>
      </c>
      <c r="K12" s="634">
        <v>1099</v>
      </c>
      <c r="L12" s="634">
        <v>1057</v>
      </c>
      <c r="M12" s="635">
        <v>0.48</v>
      </c>
    </row>
    <row r="13" spans="1:13" x14ac:dyDescent="0.45">
      <c r="A13" s="5" t="s">
        <v>12</v>
      </c>
      <c r="B13" s="634">
        <v>1519</v>
      </c>
      <c r="C13" s="634">
        <v>1565</v>
      </c>
      <c r="D13" s="634">
        <v>1763</v>
      </c>
      <c r="E13" s="634">
        <v>1835</v>
      </c>
      <c r="F13" s="634">
        <v>1892</v>
      </c>
      <c r="G13" s="634">
        <v>1829</v>
      </c>
      <c r="H13" s="634">
        <v>1987</v>
      </c>
      <c r="I13" s="634">
        <v>2063</v>
      </c>
      <c r="J13" s="634">
        <v>2111</v>
      </c>
      <c r="K13" s="634">
        <v>2140</v>
      </c>
      <c r="L13" s="634">
        <v>2192</v>
      </c>
      <c r="M13" s="635">
        <v>0.443</v>
      </c>
    </row>
    <row r="14" spans="1:13" x14ac:dyDescent="0.45">
      <c r="A14" s="4" t="s">
        <v>13</v>
      </c>
      <c r="B14" s="634">
        <v>2334</v>
      </c>
      <c r="C14" s="634">
        <v>2778</v>
      </c>
      <c r="D14" s="634">
        <v>3042</v>
      </c>
      <c r="E14" s="634">
        <v>3187</v>
      </c>
      <c r="F14" s="634">
        <v>3163</v>
      </c>
      <c r="G14" s="634">
        <v>3223</v>
      </c>
      <c r="H14" s="634">
        <v>3273</v>
      </c>
      <c r="I14" s="634">
        <v>3496</v>
      </c>
      <c r="J14" s="634">
        <v>3660</v>
      </c>
      <c r="K14" s="634">
        <v>3863</v>
      </c>
      <c r="L14" s="634">
        <v>3825</v>
      </c>
      <c r="M14" s="635">
        <v>0.63900000000000001</v>
      </c>
    </row>
    <row r="15" spans="1:13" x14ac:dyDescent="0.45">
      <c r="A15" s="5" t="s">
        <v>14</v>
      </c>
      <c r="B15" s="634">
        <v>1129</v>
      </c>
      <c r="C15" s="634">
        <v>1453</v>
      </c>
      <c r="D15" s="634">
        <v>1654</v>
      </c>
      <c r="E15" s="634">
        <v>1787</v>
      </c>
      <c r="F15" s="634">
        <v>1610</v>
      </c>
      <c r="G15" s="634">
        <v>1633</v>
      </c>
      <c r="H15" s="634">
        <v>1667</v>
      </c>
      <c r="I15" s="634">
        <v>1793</v>
      </c>
      <c r="J15" s="634">
        <v>1843</v>
      </c>
      <c r="K15" s="634">
        <v>1989</v>
      </c>
      <c r="L15" s="634">
        <v>2005</v>
      </c>
      <c r="M15" s="635">
        <v>0.77600000000000002</v>
      </c>
    </row>
    <row r="16" spans="1:13" x14ac:dyDescent="0.45">
      <c r="A16" s="5" t="s">
        <v>15</v>
      </c>
      <c r="B16" s="634">
        <v>1205</v>
      </c>
      <c r="C16" s="634">
        <v>1325</v>
      </c>
      <c r="D16" s="634">
        <v>1388</v>
      </c>
      <c r="E16" s="634">
        <v>1400</v>
      </c>
      <c r="F16" s="634">
        <v>1553</v>
      </c>
      <c r="G16" s="634">
        <v>1590</v>
      </c>
      <c r="H16" s="634">
        <v>1606</v>
      </c>
      <c r="I16" s="634">
        <v>1703</v>
      </c>
      <c r="J16" s="634">
        <v>1817</v>
      </c>
      <c r="K16" s="634">
        <v>1874</v>
      </c>
      <c r="L16" s="634">
        <v>1820</v>
      </c>
      <c r="M16" s="635">
        <v>0.51</v>
      </c>
    </row>
    <row r="17" spans="1:13" x14ac:dyDescent="0.45">
      <c r="A17" s="4" t="s">
        <v>16</v>
      </c>
      <c r="B17" s="634">
        <v>7149</v>
      </c>
      <c r="C17" s="634">
        <v>7231</v>
      </c>
      <c r="D17" s="634">
        <v>7309</v>
      </c>
      <c r="E17" s="634">
        <v>7635</v>
      </c>
      <c r="F17" s="634">
        <v>7945</v>
      </c>
      <c r="G17" s="634">
        <v>7883</v>
      </c>
      <c r="H17" s="634">
        <v>8222</v>
      </c>
      <c r="I17" s="634">
        <v>8501</v>
      </c>
      <c r="J17" s="634">
        <v>8580</v>
      </c>
      <c r="K17" s="634">
        <v>8752</v>
      </c>
      <c r="L17" s="634">
        <v>9095</v>
      </c>
      <c r="M17" s="635">
        <v>0.27200000000000002</v>
      </c>
    </row>
    <row r="18" spans="1:13" x14ac:dyDescent="0.45">
      <c r="A18" s="5" t="s">
        <v>17</v>
      </c>
      <c r="B18" s="634">
        <v>3322</v>
      </c>
      <c r="C18" s="634">
        <v>3260</v>
      </c>
      <c r="D18" s="634">
        <v>3276</v>
      </c>
      <c r="E18" s="634">
        <v>3357</v>
      </c>
      <c r="F18" s="634">
        <v>3472</v>
      </c>
      <c r="G18" s="634">
        <v>3421</v>
      </c>
      <c r="H18" s="634">
        <v>3577</v>
      </c>
      <c r="I18" s="634">
        <v>3601</v>
      </c>
      <c r="J18" s="634">
        <v>3592</v>
      </c>
      <c r="K18" s="634">
        <v>3724</v>
      </c>
      <c r="L18" s="634">
        <v>3782</v>
      </c>
      <c r="M18" s="635">
        <v>0.13800000000000001</v>
      </c>
    </row>
    <row r="19" spans="1:13" x14ac:dyDescent="0.45">
      <c r="A19" s="5" t="s">
        <v>18</v>
      </c>
      <c r="B19" s="634">
        <v>456</v>
      </c>
      <c r="C19" s="634">
        <v>472</v>
      </c>
      <c r="D19" s="634">
        <v>512</v>
      </c>
      <c r="E19" s="634">
        <v>483</v>
      </c>
      <c r="F19" s="634">
        <v>503</v>
      </c>
      <c r="G19" s="634">
        <v>507</v>
      </c>
      <c r="H19" s="634">
        <v>553</v>
      </c>
      <c r="I19" s="634">
        <v>547</v>
      </c>
      <c r="J19" s="634">
        <v>550</v>
      </c>
      <c r="K19" s="634">
        <v>524</v>
      </c>
      <c r="L19" s="634">
        <v>493</v>
      </c>
      <c r="M19" s="635">
        <v>8.1000000000000003E-2</v>
      </c>
    </row>
    <row r="20" spans="1:13" x14ac:dyDescent="0.45">
      <c r="A20" s="5" t="s">
        <v>19</v>
      </c>
      <c r="B20" s="634">
        <v>1061</v>
      </c>
      <c r="C20" s="634">
        <v>1029</v>
      </c>
      <c r="D20" s="634">
        <v>1004</v>
      </c>
      <c r="E20" s="634">
        <v>1091</v>
      </c>
      <c r="F20" s="634">
        <v>1118</v>
      </c>
      <c r="G20" s="634">
        <v>1073</v>
      </c>
      <c r="H20" s="634">
        <v>1121</v>
      </c>
      <c r="I20" s="634">
        <v>1243</v>
      </c>
      <c r="J20" s="634">
        <v>1183</v>
      </c>
      <c r="K20" s="634">
        <v>1196</v>
      </c>
      <c r="L20" s="634">
        <v>1256</v>
      </c>
      <c r="M20" s="635">
        <v>0.184</v>
      </c>
    </row>
    <row r="21" spans="1:13" x14ac:dyDescent="0.45">
      <c r="A21" s="5" t="s">
        <v>20</v>
      </c>
      <c r="B21" s="634">
        <v>618</v>
      </c>
      <c r="C21" s="634">
        <v>616</v>
      </c>
      <c r="D21" s="634">
        <v>588</v>
      </c>
      <c r="E21" s="634">
        <v>628</v>
      </c>
      <c r="F21" s="634">
        <v>682</v>
      </c>
      <c r="G21" s="634">
        <v>728</v>
      </c>
      <c r="H21" s="634">
        <v>685</v>
      </c>
      <c r="I21" s="634">
        <v>724</v>
      </c>
      <c r="J21" s="634">
        <v>803</v>
      </c>
      <c r="K21" s="634">
        <v>777</v>
      </c>
      <c r="L21" s="634">
        <v>859</v>
      </c>
      <c r="M21" s="635">
        <v>0.39</v>
      </c>
    </row>
    <row r="22" spans="1:13" x14ac:dyDescent="0.45">
      <c r="A22" s="5" t="s">
        <v>21</v>
      </c>
      <c r="B22" s="634">
        <v>536</v>
      </c>
      <c r="C22" s="634">
        <v>579</v>
      </c>
      <c r="D22" s="634">
        <v>576</v>
      </c>
      <c r="E22" s="634">
        <v>601</v>
      </c>
      <c r="F22" s="634">
        <v>662</v>
      </c>
      <c r="G22" s="634">
        <v>639</v>
      </c>
      <c r="H22" s="634">
        <v>657</v>
      </c>
      <c r="I22" s="634">
        <v>633</v>
      </c>
      <c r="J22" s="634">
        <v>636</v>
      </c>
      <c r="K22" s="634">
        <v>679</v>
      </c>
      <c r="L22" s="634">
        <v>745</v>
      </c>
      <c r="M22" s="635">
        <v>0.39</v>
      </c>
    </row>
    <row r="23" spans="1:13" x14ac:dyDescent="0.45">
      <c r="A23" s="5" t="s">
        <v>22</v>
      </c>
      <c r="B23" s="634">
        <v>1156</v>
      </c>
      <c r="C23" s="634">
        <v>1275</v>
      </c>
      <c r="D23" s="634">
        <v>1353</v>
      </c>
      <c r="E23" s="634">
        <v>1475</v>
      </c>
      <c r="F23" s="634">
        <v>1508</v>
      </c>
      <c r="G23" s="634">
        <v>1515</v>
      </c>
      <c r="H23" s="634">
        <v>1629</v>
      </c>
      <c r="I23" s="634">
        <v>1753</v>
      </c>
      <c r="J23" s="634">
        <v>1816</v>
      </c>
      <c r="K23" s="634">
        <v>1852</v>
      </c>
      <c r="L23" s="634">
        <v>1960</v>
      </c>
      <c r="M23" s="635">
        <v>0.69599999999999995</v>
      </c>
    </row>
    <row r="24" spans="1:13" x14ac:dyDescent="0.45">
      <c r="A24" s="4" t="s">
        <v>23</v>
      </c>
      <c r="B24" s="634">
        <v>6426</v>
      </c>
      <c r="C24" s="634">
        <v>7186</v>
      </c>
      <c r="D24" s="634">
        <v>7749</v>
      </c>
      <c r="E24" s="634">
        <v>7864</v>
      </c>
      <c r="F24" s="634">
        <v>7642</v>
      </c>
      <c r="G24" s="634">
        <v>7578</v>
      </c>
      <c r="H24" s="634">
        <v>8032</v>
      </c>
      <c r="I24" s="634">
        <v>8470</v>
      </c>
      <c r="J24" s="634">
        <v>9001</v>
      </c>
      <c r="K24" s="634">
        <v>9633</v>
      </c>
      <c r="L24" s="634">
        <v>9897</v>
      </c>
      <c r="M24" s="635">
        <v>0.54</v>
      </c>
    </row>
    <row r="25" spans="1:13" x14ac:dyDescent="0.45">
      <c r="A25" s="5" t="s">
        <v>24</v>
      </c>
      <c r="B25" s="634">
        <v>219</v>
      </c>
      <c r="C25" s="634">
        <v>238</v>
      </c>
      <c r="D25" s="634">
        <v>267</v>
      </c>
      <c r="E25" s="634">
        <v>266</v>
      </c>
      <c r="F25" s="634">
        <v>297</v>
      </c>
      <c r="G25" s="634">
        <v>252</v>
      </c>
      <c r="H25" s="634">
        <v>262</v>
      </c>
      <c r="I25" s="634">
        <v>307</v>
      </c>
      <c r="J25" s="634">
        <v>348</v>
      </c>
      <c r="K25" s="634">
        <v>386</v>
      </c>
      <c r="L25" s="634">
        <v>361</v>
      </c>
      <c r="M25" s="635">
        <v>0.64800000000000002</v>
      </c>
    </row>
    <row r="26" spans="1:13" x14ac:dyDescent="0.45">
      <c r="A26" s="5" t="s">
        <v>25</v>
      </c>
      <c r="B26" s="634">
        <v>417</v>
      </c>
      <c r="C26" s="634">
        <v>525</v>
      </c>
      <c r="D26" s="634">
        <v>637</v>
      </c>
      <c r="E26" s="634">
        <v>762</v>
      </c>
      <c r="F26" s="634">
        <v>834</v>
      </c>
      <c r="G26" s="634">
        <v>824</v>
      </c>
      <c r="H26" s="634">
        <v>898</v>
      </c>
      <c r="I26" s="634">
        <v>943</v>
      </c>
      <c r="J26" s="634">
        <v>1039</v>
      </c>
      <c r="K26" s="634">
        <v>1046</v>
      </c>
      <c r="L26" s="634">
        <v>1129</v>
      </c>
      <c r="M26" s="635">
        <v>1.7070000000000001</v>
      </c>
    </row>
    <row r="27" spans="1:13" x14ac:dyDescent="0.45">
      <c r="A27" s="5" t="s">
        <v>26</v>
      </c>
      <c r="B27" s="634">
        <v>774</v>
      </c>
      <c r="C27" s="634">
        <v>799</v>
      </c>
      <c r="D27" s="634">
        <v>817</v>
      </c>
      <c r="E27" s="634">
        <v>873</v>
      </c>
      <c r="F27" s="634">
        <v>807</v>
      </c>
      <c r="G27" s="634">
        <v>822</v>
      </c>
      <c r="H27" s="634">
        <v>823</v>
      </c>
      <c r="I27" s="634">
        <v>840</v>
      </c>
      <c r="J27" s="634">
        <v>824</v>
      </c>
      <c r="K27" s="634">
        <v>973</v>
      </c>
      <c r="L27" s="634">
        <v>1002</v>
      </c>
      <c r="M27" s="635">
        <v>0.29499999999999998</v>
      </c>
    </row>
    <row r="28" spans="1:13" x14ac:dyDescent="0.45">
      <c r="A28" s="5" t="s">
        <v>27</v>
      </c>
      <c r="B28" s="634">
        <v>622</v>
      </c>
      <c r="C28" s="634">
        <v>655</v>
      </c>
      <c r="D28" s="634">
        <v>703</v>
      </c>
      <c r="E28" s="634">
        <v>713</v>
      </c>
      <c r="F28" s="634">
        <v>707</v>
      </c>
      <c r="G28" s="634">
        <v>643</v>
      </c>
      <c r="H28" s="634">
        <v>634</v>
      </c>
      <c r="I28" s="634">
        <v>495</v>
      </c>
      <c r="J28" s="634">
        <v>542</v>
      </c>
      <c r="K28" s="634">
        <v>622</v>
      </c>
      <c r="L28" s="634">
        <v>633</v>
      </c>
      <c r="M28" s="635">
        <v>1.7999999999999999E-2</v>
      </c>
    </row>
    <row r="29" spans="1:13" x14ac:dyDescent="0.45">
      <c r="A29" s="5" t="s">
        <v>28</v>
      </c>
      <c r="B29" s="634">
        <v>1547</v>
      </c>
      <c r="C29" s="634">
        <v>1786</v>
      </c>
      <c r="D29" s="634">
        <v>1967</v>
      </c>
      <c r="E29" s="634">
        <v>1888</v>
      </c>
      <c r="F29" s="634">
        <v>1693</v>
      </c>
      <c r="G29" s="634">
        <v>1778</v>
      </c>
      <c r="H29" s="634">
        <v>1886</v>
      </c>
      <c r="I29" s="634">
        <v>1939</v>
      </c>
      <c r="J29" s="634">
        <v>1897</v>
      </c>
      <c r="K29" s="634">
        <v>1953</v>
      </c>
      <c r="L29" s="634">
        <v>2004</v>
      </c>
      <c r="M29" s="635">
        <v>0.29499999999999998</v>
      </c>
    </row>
    <row r="30" spans="1:13" x14ac:dyDescent="0.45">
      <c r="A30" s="5" t="s">
        <v>29</v>
      </c>
      <c r="B30" s="634">
        <v>221</v>
      </c>
      <c r="C30" s="634">
        <v>234</v>
      </c>
      <c r="D30" s="634">
        <v>279</v>
      </c>
      <c r="E30" s="634">
        <v>280</v>
      </c>
      <c r="F30" s="634">
        <v>251</v>
      </c>
      <c r="G30" s="634">
        <v>215</v>
      </c>
      <c r="H30" s="634">
        <v>258</v>
      </c>
      <c r="I30" s="634">
        <v>226</v>
      </c>
      <c r="J30" s="634">
        <v>241</v>
      </c>
      <c r="K30" s="634">
        <v>298</v>
      </c>
      <c r="L30" s="634">
        <v>244</v>
      </c>
      <c r="M30" s="635">
        <v>0.104</v>
      </c>
    </row>
    <row r="31" spans="1:13" x14ac:dyDescent="0.45">
      <c r="A31" s="5" t="s">
        <v>30</v>
      </c>
      <c r="B31" s="634">
        <v>493</v>
      </c>
      <c r="C31" s="634">
        <v>583</v>
      </c>
      <c r="D31" s="634">
        <v>646</v>
      </c>
      <c r="E31" s="634">
        <v>636</v>
      </c>
      <c r="F31" s="634">
        <v>625</v>
      </c>
      <c r="G31" s="634">
        <v>670</v>
      </c>
      <c r="H31" s="634">
        <v>662</v>
      </c>
      <c r="I31" s="634">
        <v>743</v>
      </c>
      <c r="J31" s="634">
        <v>815</v>
      </c>
      <c r="K31" s="634">
        <v>833</v>
      </c>
      <c r="L31" s="634">
        <v>874</v>
      </c>
      <c r="M31" s="635">
        <v>0.77300000000000002</v>
      </c>
    </row>
    <row r="32" spans="1:13" x14ac:dyDescent="0.45">
      <c r="A32" s="5" t="s">
        <v>31</v>
      </c>
      <c r="B32" s="634">
        <v>892</v>
      </c>
      <c r="C32" s="634">
        <v>1045</v>
      </c>
      <c r="D32" s="634">
        <v>1071</v>
      </c>
      <c r="E32" s="634">
        <v>1082</v>
      </c>
      <c r="F32" s="634">
        <v>1095</v>
      </c>
      <c r="G32" s="634">
        <v>983</v>
      </c>
      <c r="H32" s="634">
        <v>1084</v>
      </c>
      <c r="I32" s="634">
        <v>1220</v>
      </c>
      <c r="J32" s="634">
        <v>1277</v>
      </c>
      <c r="K32" s="634">
        <v>1331</v>
      </c>
      <c r="L32" s="634">
        <v>1467</v>
      </c>
      <c r="M32" s="635">
        <v>0.64500000000000002</v>
      </c>
    </row>
    <row r="33" spans="1:13" x14ac:dyDescent="0.45">
      <c r="A33" s="5" t="s">
        <v>32</v>
      </c>
      <c r="B33" s="634">
        <v>1241</v>
      </c>
      <c r="C33" s="634">
        <v>1321</v>
      </c>
      <c r="D33" s="634">
        <v>1362</v>
      </c>
      <c r="E33" s="634">
        <v>1364</v>
      </c>
      <c r="F33" s="634">
        <v>1333</v>
      </c>
      <c r="G33" s="634">
        <v>1391</v>
      </c>
      <c r="H33" s="634">
        <v>1525</v>
      </c>
      <c r="I33" s="634">
        <v>1757</v>
      </c>
      <c r="J33" s="634">
        <v>2018</v>
      </c>
      <c r="K33" s="634">
        <v>2191</v>
      </c>
      <c r="L33" s="634">
        <v>2183</v>
      </c>
      <c r="M33" s="635">
        <v>0.75900000000000001</v>
      </c>
    </row>
    <row r="34" spans="1:13" x14ac:dyDescent="0.45">
      <c r="A34" s="4" t="s">
        <v>33</v>
      </c>
      <c r="B34" s="634">
        <v>6227</v>
      </c>
      <c r="C34" s="634">
        <v>6122</v>
      </c>
      <c r="D34" s="634">
        <v>6448</v>
      </c>
      <c r="E34" s="634">
        <v>6561</v>
      </c>
      <c r="F34" s="634">
        <v>6528</v>
      </c>
      <c r="G34" s="634">
        <v>5288</v>
      </c>
      <c r="H34" s="634">
        <v>4670</v>
      </c>
      <c r="I34" s="634">
        <v>4803</v>
      </c>
      <c r="J34" s="634">
        <v>4935</v>
      </c>
      <c r="K34" s="634">
        <v>4791</v>
      </c>
      <c r="L34" s="634">
        <v>5117</v>
      </c>
      <c r="M34" s="635">
        <v>-0.17799999999999999</v>
      </c>
    </row>
    <row r="35" spans="1:13" x14ac:dyDescent="0.45">
      <c r="A35" s="5" t="s">
        <v>34</v>
      </c>
      <c r="B35" s="634">
        <v>2167</v>
      </c>
      <c r="C35" s="634">
        <v>2051</v>
      </c>
      <c r="D35" s="634">
        <v>2161</v>
      </c>
      <c r="E35" s="634">
        <v>2238</v>
      </c>
      <c r="F35" s="634">
        <v>2146</v>
      </c>
      <c r="G35" s="634">
        <v>1439</v>
      </c>
      <c r="H35" s="634">
        <v>924</v>
      </c>
      <c r="I35" s="634">
        <v>1057</v>
      </c>
      <c r="J35" s="634">
        <v>966</v>
      </c>
      <c r="K35" s="634">
        <v>893</v>
      </c>
      <c r="L35" s="634">
        <v>922</v>
      </c>
      <c r="M35" s="635">
        <v>-0.57499999999999996</v>
      </c>
    </row>
    <row r="36" spans="1:13" x14ac:dyDescent="0.45">
      <c r="A36" s="5" t="s">
        <v>35</v>
      </c>
      <c r="B36" s="634">
        <v>2674</v>
      </c>
      <c r="C36" s="634">
        <v>2751</v>
      </c>
      <c r="D36" s="634">
        <v>2671</v>
      </c>
      <c r="E36" s="634">
        <v>2640</v>
      </c>
      <c r="F36" s="634">
        <v>2663</v>
      </c>
      <c r="G36" s="634">
        <v>2443</v>
      </c>
      <c r="H36" s="634">
        <v>2438</v>
      </c>
      <c r="I36" s="634">
        <v>2569</v>
      </c>
      <c r="J36" s="634">
        <v>2703</v>
      </c>
      <c r="K36" s="634">
        <v>2560</v>
      </c>
      <c r="L36" s="634">
        <v>2783</v>
      </c>
      <c r="M36" s="635">
        <v>4.1000000000000002E-2</v>
      </c>
    </row>
    <row r="37" spans="1:13" x14ac:dyDescent="0.45">
      <c r="A37" s="5" t="s">
        <v>36</v>
      </c>
      <c r="B37" s="634">
        <v>263</v>
      </c>
      <c r="C37" s="634">
        <v>250</v>
      </c>
      <c r="D37" s="634">
        <v>297</v>
      </c>
      <c r="E37" s="634">
        <v>274</v>
      </c>
      <c r="F37" s="634">
        <v>332</v>
      </c>
      <c r="G37" s="634">
        <v>245</v>
      </c>
      <c r="H37" s="634">
        <v>204</v>
      </c>
      <c r="I37" s="634">
        <v>156</v>
      </c>
      <c r="J37" s="634">
        <v>109</v>
      </c>
      <c r="K37" s="634">
        <v>152</v>
      </c>
      <c r="L37" s="634">
        <v>155</v>
      </c>
      <c r="M37" s="635">
        <v>-0.41099999999999998</v>
      </c>
    </row>
    <row r="38" spans="1:13" x14ac:dyDescent="0.45">
      <c r="A38" s="5" t="s">
        <v>37</v>
      </c>
      <c r="B38" s="634">
        <v>663</v>
      </c>
      <c r="C38" s="634">
        <v>707</v>
      </c>
      <c r="D38" s="634">
        <v>873</v>
      </c>
      <c r="E38" s="634">
        <v>912</v>
      </c>
      <c r="F38" s="634">
        <v>906</v>
      </c>
      <c r="G38" s="634">
        <v>800</v>
      </c>
      <c r="H38" s="634">
        <v>805</v>
      </c>
      <c r="I38" s="634">
        <v>757</v>
      </c>
      <c r="J38" s="634">
        <v>892</v>
      </c>
      <c r="K38" s="634">
        <v>917</v>
      </c>
      <c r="L38" s="634">
        <v>957</v>
      </c>
      <c r="M38" s="635">
        <v>0.443</v>
      </c>
    </row>
    <row r="39" spans="1:13" x14ac:dyDescent="0.45">
      <c r="A39" s="5" t="s">
        <v>38</v>
      </c>
      <c r="B39" s="634">
        <v>460</v>
      </c>
      <c r="C39" s="634">
        <v>363</v>
      </c>
      <c r="D39" s="634">
        <v>446</v>
      </c>
      <c r="E39" s="634">
        <v>497</v>
      </c>
      <c r="F39" s="634">
        <v>481</v>
      </c>
      <c r="G39" s="634">
        <v>361</v>
      </c>
      <c r="H39" s="634">
        <v>299</v>
      </c>
      <c r="I39" s="634">
        <v>264</v>
      </c>
      <c r="J39" s="634">
        <v>265</v>
      </c>
      <c r="K39" s="634">
        <v>269</v>
      </c>
      <c r="L39" s="634">
        <v>300</v>
      </c>
      <c r="M39" s="635">
        <v>-0.34799999999999998</v>
      </c>
    </row>
    <row r="40" spans="1:13" x14ac:dyDescent="0.45">
      <c r="A40" s="4" t="s">
        <v>39</v>
      </c>
      <c r="B40" s="634">
        <v>5187</v>
      </c>
      <c r="C40" s="634">
        <v>5333</v>
      </c>
      <c r="D40" s="634">
        <v>5085</v>
      </c>
      <c r="E40" s="634">
        <v>4736</v>
      </c>
      <c r="F40" s="634">
        <v>4904</v>
      </c>
      <c r="G40" s="634">
        <v>5016</v>
      </c>
      <c r="H40" s="634">
        <v>5227</v>
      </c>
      <c r="I40" s="634">
        <v>5562</v>
      </c>
      <c r="J40" s="634">
        <v>5715</v>
      </c>
      <c r="K40" s="634">
        <v>5526</v>
      </c>
      <c r="L40" s="634">
        <v>5600</v>
      </c>
      <c r="M40" s="635">
        <v>0.08</v>
      </c>
    </row>
    <row r="41" spans="1:13" x14ac:dyDescent="0.45">
      <c r="A41" s="5" t="s">
        <v>40</v>
      </c>
      <c r="B41" s="634">
        <v>607</v>
      </c>
      <c r="C41" s="634">
        <v>615</v>
      </c>
      <c r="D41" s="634">
        <v>607</v>
      </c>
      <c r="E41" s="634">
        <v>627</v>
      </c>
      <c r="F41" s="634">
        <v>598</v>
      </c>
      <c r="G41" s="634">
        <v>601</v>
      </c>
      <c r="H41" s="634">
        <v>644</v>
      </c>
      <c r="I41" s="634">
        <v>684</v>
      </c>
      <c r="J41" s="634">
        <v>701</v>
      </c>
      <c r="K41" s="634">
        <v>674</v>
      </c>
      <c r="L41" s="634">
        <v>656</v>
      </c>
      <c r="M41" s="635">
        <v>8.1000000000000003E-2</v>
      </c>
    </row>
    <row r="42" spans="1:13" x14ac:dyDescent="0.45">
      <c r="A42" s="5" t="s">
        <v>41</v>
      </c>
      <c r="B42" s="634">
        <v>924</v>
      </c>
      <c r="C42" s="634">
        <v>973</v>
      </c>
      <c r="D42" s="634">
        <v>937</v>
      </c>
      <c r="E42" s="634">
        <v>971</v>
      </c>
      <c r="F42" s="634">
        <v>1045</v>
      </c>
      <c r="G42" s="634">
        <v>1005</v>
      </c>
      <c r="H42" s="634">
        <v>1065</v>
      </c>
      <c r="I42" s="634">
        <v>1087</v>
      </c>
      <c r="J42" s="634">
        <v>1148</v>
      </c>
      <c r="K42" s="634">
        <v>1186</v>
      </c>
      <c r="L42" s="634">
        <v>1145</v>
      </c>
      <c r="M42" s="635">
        <v>0.23899999999999999</v>
      </c>
    </row>
    <row r="43" spans="1:13" x14ac:dyDescent="0.45">
      <c r="A43" s="5" t="s">
        <v>42</v>
      </c>
      <c r="B43" s="634">
        <v>1389</v>
      </c>
      <c r="C43" s="634">
        <v>1457</v>
      </c>
      <c r="D43" s="634">
        <v>1340</v>
      </c>
      <c r="E43" s="634">
        <v>1420</v>
      </c>
      <c r="F43" s="634">
        <v>1413</v>
      </c>
      <c r="G43" s="634">
        <v>1516</v>
      </c>
      <c r="H43" s="634">
        <v>1513</v>
      </c>
      <c r="I43" s="634">
        <v>1638</v>
      </c>
      <c r="J43" s="634">
        <v>1606</v>
      </c>
      <c r="K43" s="634">
        <v>1552</v>
      </c>
      <c r="L43" s="634">
        <v>1590</v>
      </c>
      <c r="M43" s="635">
        <v>0.14499999999999999</v>
      </c>
    </row>
    <row r="44" spans="1:13" x14ac:dyDescent="0.45">
      <c r="A44" s="5" t="s">
        <v>43</v>
      </c>
      <c r="B44" s="634">
        <v>2267</v>
      </c>
      <c r="C44" s="634">
        <v>2288</v>
      </c>
      <c r="D44" s="634">
        <v>2201</v>
      </c>
      <c r="E44" s="634">
        <v>1718</v>
      </c>
      <c r="F44" s="634">
        <v>1848</v>
      </c>
      <c r="G44" s="634">
        <v>1894</v>
      </c>
      <c r="H44" s="634">
        <v>2005</v>
      </c>
      <c r="I44" s="634">
        <v>2153</v>
      </c>
      <c r="J44" s="634">
        <v>2260</v>
      </c>
      <c r="K44" s="634">
        <v>2114</v>
      </c>
      <c r="L44" s="634">
        <v>2209</v>
      </c>
      <c r="M44" s="635">
        <v>-2.5999999999999999E-2</v>
      </c>
    </row>
    <row r="45" spans="1:13" ht="15.75" x14ac:dyDescent="0.45">
      <c r="A45" s="4" t="s">
        <v>374</v>
      </c>
      <c r="B45" s="634">
        <v>2393</v>
      </c>
      <c r="C45" s="634">
        <v>2582</v>
      </c>
      <c r="D45" s="634">
        <v>2841</v>
      </c>
      <c r="E45" s="634">
        <v>2762</v>
      </c>
      <c r="F45" s="634">
        <v>2807</v>
      </c>
      <c r="G45" s="634">
        <v>2729</v>
      </c>
      <c r="H45" s="634">
        <v>2683</v>
      </c>
      <c r="I45" s="634">
        <v>2734</v>
      </c>
      <c r="J45" s="634">
        <v>3023</v>
      </c>
      <c r="K45" s="634">
        <v>3042</v>
      </c>
      <c r="L45" s="634">
        <v>3028</v>
      </c>
      <c r="M45" s="635">
        <v>0.26500000000000001</v>
      </c>
    </row>
    <row r="46" spans="1:13" x14ac:dyDescent="0.45">
      <c r="A46" s="5" t="s">
        <v>45</v>
      </c>
      <c r="B46" s="634">
        <v>1171</v>
      </c>
      <c r="C46" s="634">
        <v>1311</v>
      </c>
      <c r="D46" s="634">
        <v>1506</v>
      </c>
      <c r="E46" s="634">
        <v>1421</v>
      </c>
      <c r="F46" s="634">
        <v>1405</v>
      </c>
      <c r="G46" s="634">
        <v>1366</v>
      </c>
      <c r="H46" s="634">
        <v>1327</v>
      </c>
      <c r="I46" s="634">
        <v>1404</v>
      </c>
      <c r="J46" s="634">
        <v>1551</v>
      </c>
      <c r="K46" s="634">
        <v>1583</v>
      </c>
      <c r="L46" s="634">
        <v>1588</v>
      </c>
      <c r="M46" s="635">
        <v>0.35599999999999998</v>
      </c>
    </row>
    <row r="47" spans="1:13" x14ac:dyDescent="0.45">
      <c r="A47" s="5" t="s">
        <v>46</v>
      </c>
      <c r="B47" s="634">
        <v>488</v>
      </c>
      <c r="C47" s="634">
        <v>510</v>
      </c>
      <c r="D47" s="634">
        <v>560</v>
      </c>
      <c r="E47" s="634">
        <v>557</v>
      </c>
      <c r="F47" s="634">
        <v>627</v>
      </c>
      <c r="G47" s="634">
        <v>638</v>
      </c>
      <c r="H47" s="634">
        <v>650</v>
      </c>
      <c r="I47" s="634">
        <v>595</v>
      </c>
      <c r="J47" s="634">
        <v>645</v>
      </c>
      <c r="K47" s="634">
        <v>663</v>
      </c>
      <c r="L47" s="634">
        <v>668</v>
      </c>
      <c r="M47" s="635">
        <v>0.36899999999999999</v>
      </c>
    </row>
    <row r="48" spans="1:13" x14ac:dyDescent="0.45">
      <c r="A48" s="5" t="s">
        <v>47</v>
      </c>
      <c r="B48" s="634">
        <v>733</v>
      </c>
      <c r="C48" s="634">
        <v>757</v>
      </c>
      <c r="D48" s="634">
        <v>772</v>
      </c>
      <c r="E48" s="634">
        <v>784</v>
      </c>
      <c r="F48" s="634">
        <v>775</v>
      </c>
      <c r="G48" s="634">
        <v>725</v>
      </c>
      <c r="H48" s="634">
        <v>706</v>
      </c>
      <c r="I48" s="634">
        <v>735</v>
      </c>
      <c r="J48" s="634">
        <v>827</v>
      </c>
      <c r="K48" s="634">
        <v>796</v>
      </c>
      <c r="L48" s="634">
        <v>772</v>
      </c>
      <c r="M48" s="635">
        <v>5.2999999999999999E-2</v>
      </c>
    </row>
    <row r="49" spans="1:13" x14ac:dyDescent="0.45">
      <c r="A49" s="5" t="s">
        <v>48</v>
      </c>
      <c r="B49" s="634">
        <v>1</v>
      </c>
      <c r="C49" s="634">
        <v>4</v>
      </c>
      <c r="D49" s="634">
        <v>3</v>
      </c>
      <c r="E49" s="634">
        <v>0</v>
      </c>
      <c r="F49" s="634">
        <v>0</v>
      </c>
      <c r="G49" s="634">
        <v>0</v>
      </c>
      <c r="H49" s="634">
        <v>0</v>
      </c>
      <c r="I49" s="634">
        <v>0</v>
      </c>
      <c r="J49" s="634">
        <v>0</v>
      </c>
      <c r="K49" s="634">
        <v>0</v>
      </c>
      <c r="L49" s="634">
        <v>0</v>
      </c>
      <c r="M49" s="635">
        <v>-1</v>
      </c>
    </row>
    <row r="50" spans="1:13" x14ac:dyDescent="0.45">
      <c r="A50" s="4" t="s">
        <v>409</v>
      </c>
      <c r="B50" s="634">
        <v>23737</v>
      </c>
      <c r="C50" s="634">
        <v>25021</v>
      </c>
      <c r="D50" s="634">
        <v>26202</v>
      </c>
      <c r="E50" s="634">
        <v>26272</v>
      </c>
      <c r="F50" s="634">
        <v>26332</v>
      </c>
      <c r="G50" s="634">
        <v>25526</v>
      </c>
      <c r="H50" s="634">
        <v>26191</v>
      </c>
      <c r="I50" s="634">
        <v>27365</v>
      </c>
      <c r="J50" s="634">
        <v>28328</v>
      </c>
      <c r="K50" s="634">
        <v>29018</v>
      </c>
      <c r="L50" s="634">
        <v>29596</v>
      </c>
      <c r="M50" s="635">
        <v>0.247</v>
      </c>
    </row>
    <row r="51" spans="1:13" x14ac:dyDescent="0.45">
      <c r="A51" s="5" t="s">
        <v>5</v>
      </c>
      <c r="B51" s="634">
        <v>4561</v>
      </c>
      <c r="C51" s="634">
        <v>4690</v>
      </c>
      <c r="D51" s="634">
        <v>5197</v>
      </c>
      <c r="E51" s="634">
        <v>5223</v>
      </c>
      <c r="F51" s="634">
        <v>5183</v>
      </c>
      <c r="G51" s="634">
        <v>5101</v>
      </c>
      <c r="H51" s="634">
        <v>5244</v>
      </c>
      <c r="I51" s="634">
        <v>5335</v>
      </c>
      <c r="J51" s="634">
        <v>5492</v>
      </c>
      <c r="K51" s="634">
        <v>5514</v>
      </c>
      <c r="L51" s="634">
        <v>5578</v>
      </c>
      <c r="M51" s="635">
        <v>0.223</v>
      </c>
    </row>
    <row r="52" spans="1:13" x14ac:dyDescent="0.45">
      <c r="A52" s="640" t="s">
        <v>6</v>
      </c>
      <c r="B52" s="634">
        <v>744</v>
      </c>
      <c r="C52" s="634">
        <v>698</v>
      </c>
      <c r="D52" s="634">
        <v>802</v>
      </c>
      <c r="E52" s="634">
        <v>700</v>
      </c>
      <c r="F52" s="634">
        <v>722</v>
      </c>
      <c r="G52" s="634">
        <v>609</v>
      </c>
      <c r="H52" s="634">
        <v>652</v>
      </c>
      <c r="I52" s="634">
        <v>698</v>
      </c>
      <c r="J52" s="634">
        <v>702</v>
      </c>
      <c r="K52" s="634">
        <v>691</v>
      </c>
      <c r="L52" s="634">
        <v>748</v>
      </c>
      <c r="M52" s="635">
        <v>5.0000000000000001E-3</v>
      </c>
    </row>
    <row r="53" spans="1:13" x14ac:dyDescent="0.45">
      <c r="A53" s="640" t="s">
        <v>7</v>
      </c>
      <c r="B53" s="634">
        <v>3253</v>
      </c>
      <c r="C53" s="634">
        <v>3377</v>
      </c>
      <c r="D53" s="634">
        <v>3708</v>
      </c>
      <c r="E53" s="634">
        <v>3861</v>
      </c>
      <c r="F53" s="634">
        <v>3834</v>
      </c>
      <c r="G53" s="634">
        <v>3823</v>
      </c>
      <c r="H53" s="634">
        <v>3879</v>
      </c>
      <c r="I53" s="634">
        <v>3891</v>
      </c>
      <c r="J53" s="634">
        <v>3941</v>
      </c>
      <c r="K53" s="634">
        <v>4087</v>
      </c>
      <c r="L53" s="634">
        <v>4112</v>
      </c>
      <c r="M53" s="635">
        <v>0.26400000000000001</v>
      </c>
    </row>
    <row r="54" spans="1:13" x14ac:dyDescent="0.45">
      <c r="A54" s="640" t="s">
        <v>8</v>
      </c>
      <c r="B54" s="634">
        <v>564</v>
      </c>
      <c r="C54" s="634">
        <v>615</v>
      </c>
      <c r="D54" s="634">
        <v>687</v>
      </c>
      <c r="E54" s="634">
        <v>662</v>
      </c>
      <c r="F54" s="634">
        <v>627</v>
      </c>
      <c r="G54" s="634">
        <v>669</v>
      </c>
      <c r="H54" s="634">
        <v>713</v>
      </c>
      <c r="I54" s="634">
        <v>746</v>
      </c>
      <c r="J54" s="634">
        <v>849</v>
      </c>
      <c r="K54" s="634">
        <v>736</v>
      </c>
      <c r="L54" s="634">
        <v>718</v>
      </c>
      <c r="M54" s="635">
        <v>0.27300000000000002</v>
      </c>
    </row>
    <row r="55" spans="1:13" x14ac:dyDescent="0.45">
      <c r="A55" s="5" t="s">
        <v>9</v>
      </c>
      <c r="B55" s="634">
        <v>3141</v>
      </c>
      <c r="C55" s="634">
        <v>3321</v>
      </c>
      <c r="D55" s="634">
        <v>3447</v>
      </c>
      <c r="E55" s="634">
        <v>3505</v>
      </c>
      <c r="F55" s="634">
        <v>3534</v>
      </c>
      <c r="G55" s="634">
        <v>3379</v>
      </c>
      <c r="H55" s="634">
        <v>3629</v>
      </c>
      <c r="I55" s="634">
        <v>3685</v>
      </c>
      <c r="J55" s="634">
        <v>3717</v>
      </c>
      <c r="K55" s="634">
        <v>3969</v>
      </c>
      <c r="L55" s="634">
        <v>3935</v>
      </c>
      <c r="M55" s="635">
        <v>0.253</v>
      </c>
    </row>
    <row r="56" spans="1:13" x14ac:dyDescent="0.45">
      <c r="A56" s="640" t="s">
        <v>10</v>
      </c>
      <c r="B56" s="634">
        <v>1403</v>
      </c>
      <c r="C56" s="634">
        <v>1551</v>
      </c>
      <c r="D56" s="634">
        <v>1486</v>
      </c>
      <c r="E56" s="634">
        <v>1479</v>
      </c>
      <c r="F56" s="634">
        <v>1491</v>
      </c>
      <c r="G56" s="634">
        <v>1440</v>
      </c>
      <c r="H56" s="634">
        <v>1508</v>
      </c>
      <c r="I56" s="634">
        <v>1521</v>
      </c>
      <c r="J56" s="634">
        <v>1497</v>
      </c>
      <c r="K56" s="634">
        <v>1642</v>
      </c>
      <c r="L56" s="634">
        <v>1598</v>
      </c>
      <c r="M56" s="635">
        <v>0.13900000000000001</v>
      </c>
    </row>
    <row r="57" spans="1:13" x14ac:dyDescent="0.45">
      <c r="A57" s="640" t="s">
        <v>11</v>
      </c>
      <c r="B57" s="634">
        <v>470</v>
      </c>
      <c r="C57" s="634">
        <v>490</v>
      </c>
      <c r="D57" s="634">
        <v>542</v>
      </c>
      <c r="E57" s="634">
        <v>548</v>
      </c>
      <c r="F57" s="634">
        <v>539</v>
      </c>
      <c r="G57" s="634">
        <v>496</v>
      </c>
      <c r="H57" s="634">
        <v>522</v>
      </c>
      <c r="I57" s="634">
        <v>538</v>
      </c>
      <c r="J57" s="634">
        <v>539</v>
      </c>
      <c r="K57" s="634">
        <v>623</v>
      </c>
      <c r="L57" s="634">
        <v>600</v>
      </c>
      <c r="M57" s="635">
        <v>0.27700000000000002</v>
      </c>
    </row>
    <row r="58" spans="1:13" x14ac:dyDescent="0.45">
      <c r="A58" s="640" t="s">
        <v>12</v>
      </c>
      <c r="B58" s="634">
        <v>1268</v>
      </c>
      <c r="C58" s="634">
        <v>1280</v>
      </c>
      <c r="D58" s="634">
        <v>1419</v>
      </c>
      <c r="E58" s="634">
        <v>1478</v>
      </c>
      <c r="F58" s="634">
        <v>1504</v>
      </c>
      <c r="G58" s="634">
        <v>1443</v>
      </c>
      <c r="H58" s="634">
        <v>1599</v>
      </c>
      <c r="I58" s="634">
        <v>1626</v>
      </c>
      <c r="J58" s="634">
        <v>1681</v>
      </c>
      <c r="K58" s="634">
        <v>1704</v>
      </c>
      <c r="L58" s="634">
        <v>1737</v>
      </c>
      <c r="M58" s="635">
        <v>0.37</v>
      </c>
    </row>
    <row r="59" spans="1:13" x14ac:dyDescent="0.45">
      <c r="A59" s="5" t="s">
        <v>13</v>
      </c>
      <c r="B59" s="634">
        <v>1782</v>
      </c>
      <c r="C59" s="634">
        <v>2074</v>
      </c>
      <c r="D59" s="634">
        <v>2307</v>
      </c>
      <c r="E59" s="634">
        <v>2353</v>
      </c>
      <c r="F59" s="634">
        <v>2327</v>
      </c>
      <c r="G59" s="634">
        <v>2409</v>
      </c>
      <c r="H59" s="634">
        <v>2456</v>
      </c>
      <c r="I59" s="634">
        <v>2638</v>
      </c>
      <c r="J59" s="634">
        <v>2792</v>
      </c>
      <c r="K59" s="634">
        <v>2913</v>
      </c>
      <c r="L59" s="634">
        <v>2880</v>
      </c>
      <c r="M59" s="635">
        <v>0.61599999999999999</v>
      </c>
    </row>
    <row r="60" spans="1:13" x14ac:dyDescent="0.45">
      <c r="A60" s="640" t="s">
        <v>14</v>
      </c>
      <c r="B60" s="634">
        <v>905</v>
      </c>
      <c r="C60" s="634">
        <v>1142</v>
      </c>
      <c r="D60" s="634">
        <v>1322</v>
      </c>
      <c r="E60" s="634">
        <v>1387</v>
      </c>
      <c r="F60" s="634">
        <v>1260</v>
      </c>
      <c r="G60" s="634">
        <v>1286</v>
      </c>
      <c r="H60" s="634">
        <v>1312</v>
      </c>
      <c r="I60" s="634">
        <v>1419</v>
      </c>
      <c r="J60" s="634">
        <v>1502</v>
      </c>
      <c r="K60" s="634">
        <v>1581</v>
      </c>
      <c r="L60" s="634">
        <v>1582</v>
      </c>
      <c r="M60" s="635">
        <v>0.748</v>
      </c>
    </row>
    <row r="61" spans="1:13" x14ac:dyDescent="0.45">
      <c r="A61" s="640" t="s">
        <v>15</v>
      </c>
      <c r="B61" s="634">
        <v>877</v>
      </c>
      <c r="C61" s="634">
        <v>932</v>
      </c>
      <c r="D61" s="634">
        <v>985</v>
      </c>
      <c r="E61" s="634">
        <v>966</v>
      </c>
      <c r="F61" s="634">
        <v>1067</v>
      </c>
      <c r="G61" s="634">
        <v>1123</v>
      </c>
      <c r="H61" s="634">
        <v>1144</v>
      </c>
      <c r="I61" s="634">
        <v>1219</v>
      </c>
      <c r="J61" s="634">
        <v>1290</v>
      </c>
      <c r="K61" s="634">
        <v>1332</v>
      </c>
      <c r="L61" s="634">
        <v>1298</v>
      </c>
      <c r="M61" s="635">
        <v>0.48</v>
      </c>
    </row>
    <row r="62" spans="1:13" x14ac:dyDescent="0.45">
      <c r="A62" s="5" t="s">
        <v>16</v>
      </c>
      <c r="B62" s="634">
        <v>3159</v>
      </c>
      <c r="C62" s="634">
        <v>3072</v>
      </c>
      <c r="D62" s="634">
        <v>3028</v>
      </c>
      <c r="E62" s="634">
        <v>3171</v>
      </c>
      <c r="F62" s="634">
        <v>3297</v>
      </c>
      <c r="G62" s="634">
        <v>3358</v>
      </c>
      <c r="H62" s="634">
        <v>3332</v>
      </c>
      <c r="I62" s="634">
        <v>3539</v>
      </c>
      <c r="J62" s="634">
        <v>3501</v>
      </c>
      <c r="K62" s="634">
        <v>3509</v>
      </c>
      <c r="L62" s="634">
        <v>3762</v>
      </c>
      <c r="M62" s="635">
        <v>0.191</v>
      </c>
    </row>
    <row r="63" spans="1:13" x14ac:dyDescent="0.45">
      <c r="A63" s="640" t="s">
        <v>17</v>
      </c>
      <c r="B63" s="634">
        <v>1058</v>
      </c>
      <c r="C63" s="634">
        <v>936</v>
      </c>
      <c r="D63" s="634">
        <v>941</v>
      </c>
      <c r="E63" s="634">
        <v>999</v>
      </c>
      <c r="F63" s="634">
        <v>991</v>
      </c>
      <c r="G63" s="634">
        <v>1032</v>
      </c>
      <c r="H63" s="634">
        <v>1003</v>
      </c>
      <c r="I63" s="634">
        <v>1040</v>
      </c>
      <c r="J63" s="634">
        <v>997</v>
      </c>
      <c r="K63" s="634">
        <v>1063</v>
      </c>
      <c r="L63" s="634">
        <v>1060</v>
      </c>
      <c r="M63" s="635">
        <v>2E-3</v>
      </c>
    </row>
    <row r="64" spans="1:13" x14ac:dyDescent="0.45">
      <c r="A64" s="640" t="s">
        <v>18</v>
      </c>
      <c r="B64" s="634">
        <v>199</v>
      </c>
      <c r="C64" s="634">
        <v>203</v>
      </c>
      <c r="D64" s="634">
        <v>196</v>
      </c>
      <c r="E64" s="634">
        <v>189</v>
      </c>
      <c r="F64" s="634">
        <v>195</v>
      </c>
      <c r="G64" s="634">
        <v>201</v>
      </c>
      <c r="H64" s="634">
        <v>223</v>
      </c>
      <c r="I64" s="634">
        <v>187</v>
      </c>
      <c r="J64" s="634">
        <v>188</v>
      </c>
      <c r="K64" s="634">
        <v>195</v>
      </c>
      <c r="L64" s="634">
        <v>186</v>
      </c>
      <c r="M64" s="635">
        <v>-6.5000000000000002E-2</v>
      </c>
    </row>
    <row r="65" spans="1:13" x14ac:dyDescent="0.45">
      <c r="A65" s="640" t="s">
        <v>19</v>
      </c>
      <c r="B65" s="634">
        <v>741</v>
      </c>
      <c r="C65" s="634">
        <v>717</v>
      </c>
      <c r="D65" s="634">
        <v>684</v>
      </c>
      <c r="E65" s="634">
        <v>717</v>
      </c>
      <c r="F65" s="634">
        <v>735</v>
      </c>
      <c r="G65" s="634">
        <v>703</v>
      </c>
      <c r="H65" s="634">
        <v>734</v>
      </c>
      <c r="I65" s="634">
        <v>840</v>
      </c>
      <c r="J65" s="634">
        <v>767</v>
      </c>
      <c r="K65" s="634">
        <v>786</v>
      </c>
      <c r="L65" s="634">
        <v>820</v>
      </c>
      <c r="M65" s="635">
        <v>0.107</v>
      </c>
    </row>
    <row r="66" spans="1:13" x14ac:dyDescent="0.45">
      <c r="A66" s="640" t="s">
        <v>20</v>
      </c>
      <c r="B66" s="634">
        <v>373</v>
      </c>
      <c r="C66" s="634">
        <v>396</v>
      </c>
      <c r="D66" s="634">
        <v>345</v>
      </c>
      <c r="E66" s="634">
        <v>367</v>
      </c>
      <c r="F66" s="634">
        <v>409</v>
      </c>
      <c r="G66" s="634">
        <v>434</v>
      </c>
      <c r="H66" s="634">
        <v>389</v>
      </c>
      <c r="I66" s="634">
        <v>420</v>
      </c>
      <c r="J66" s="634">
        <v>469</v>
      </c>
      <c r="K66" s="634">
        <v>434</v>
      </c>
      <c r="L66" s="634">
        <v>527</v>
      </c>
      <c r="M66" s="635">
        <v>0.41299999999999998</v>
      </c>
    </row>
    <row r="67" spans="1:13" x14ac:dyDescent="0.45">
      <c r="A67" s="640" t="s">
        <v>21</v>
      </c>
      <c r="B67" s="634">
        <v>201</v>
      </c>
      <c r="C67" s="634">
        <v>216</v>
      </c>
      <c r="D67" s="634">
        <v>216</v>
      </c>
      <c r="E67" s="634">
        <v>235</v>
      </c>
      <c r="F67" s="634">
        <v>263</v>
      </c>
      <c r="G67" s="634">
        <v>250</v>
      </c>
      <c r="H67" s="634">
        <v>254</v>
      </c>
      <c r="I67" s="634">
        <v>230</v>
      </c>
      <c r="J67" s="634">
        <v>259</v>
      </c>
      <c r="K67" s="634">
        <v>247</v>
      </c>
      <c r="L67" s="634">
        <v>284</v>
      </c>
      <c r="M67" s="635">
        <v>0.41299999999999998</v>
      </c>
    </row>
    <row r="68" spans="1:13" x14ac:dyDescent="0.45">
      <c r="A68" s="640" t="s">
        <v>22</v>
      </c>
      <c r="B68" s="634">
        <v>587</v>
      </c>
      <c r="C68" s="634">
        <v>604</v>
      </c>
      <c r="D68" s="634">
        <v>646</v>
      </c>
      <c r="E68" s="634">
        <v>664</v>
      </c>
      <c r="F68" s="634">
        <v>704</v>
      </c>
      <c r="G68" s="634">
        <v>738</v>
      </c>
      <c r="H68" s="634">
        <v>729</v>
      </c>
      <c r="I68" s="634">
        <v>822</v>
      </c>
      <c r="J68" s="634">
        <v>821</v>
      </c>
      <c r="K68" s="634">
        <v>784</v>
      </c>
      <c r="L68" s="634">
        <v>885</v>
      </c>
      <c r="M68" s="635">
        <v>0.50800000000000001</v>
      </c>
    </row>
    <row r="69" spans="1:13" x14ac:dyDescent="0.45">
      <c r="A69" s="5" t="s">
        <v>23</v>
      </c>
      <c r="B69" s="634">
        <v>5226</v>
      </c>
      <c r="C69" s="634">
        <v>5729</v>
      </c>
      <c r="D69" s="634">
        <v>6141</v>
      </c>
      <c r="E69" s="634">
        <v>6168</v>
      </c>
      <c r="F69" s="634">
        <v>6006</v>
      </c>
      <c r="G69" s="634">
        <v>5829</v>
      </c>
      <c r="H69" s="634">
        <v>6242</v>
      </c>
      <c r="I69" s="634">
        <v>6566</v>
      </c>
      <c r="J69" s="634">
        <v>6947</v>
      </c>
      <c r="K69" s="634">
        <v>7407</v>
      </c>
      <c r="L69" s="634">
        <v>7596</v>
      </c>
      <c r="M69" s="635">
        <v>0.45400000000000001</v>
      </c>
    </row>
    <row r="70" spans="1:13" x14ac:dyDescent="0.45">
      <c r="A70" s="640" t="s">
        <v>24</v>
      </c>
      <c r="B70" s="634">
        <v>190</v>
      </c>
      <c r="C70" s="634">
        <v>212</v>
      </c>
      <c r="D70" s="634">
        <v>236</v>
      </c>
      <c r="E70" s="634">
        <v>238</v>
      </c>
      <c r="F70" s="634">
        <v>255</v>
      </c>
      <c r="G70" s="634">
        <v>215</v>
      </c>
      <c r="H70" s="634">
        <v>228</v>
      </c>
      <c r="I70" s="634">
        <v>268</v>
      </c>
      <c r="J70" s="634">
        <v>293</v>
      </c>
      <c r="K70" s="634">
        <v>330</v>
      </c>
      <c r="L70" s="634">
        <v>308</v>
      </c>
      <c r="M70" s="635">
        <v>0.621</v>
      </c>
    </row>
    <row r="71" spans="1:13" x14ac:dyDescent="0.45">
      <c r="A71" s="640" t="s">
        <v>25</v>
      </c>
      <c r="B71" s="634">
        <v>306</v>
      </c>
      <c r="C71" s="634">
        <v>345</v>
      </c>
      <c r="D71" s="634">
        <v>412</v>
      </c>
      <c r="E71" s="634">
        <v>477</v>
      </c>
      <c r="F71" s="634">
        <v>525</v>
      </c>
      <c r="G71" s="634">
        <v>509</v>
      </c>
      <c r="H71" s="634">
        <v>563</v>
      </c>
      <c r="I71" s="634">
        <v>608</v>
      </c>
      <c r="J71" s="634">
        <v>684</v>
      </c>
      <c r="K71" s="634">
        <v>660</v>
      </c>
      <c r="L71" s="634">
        <v>701</v>
      </c>
      <c r="M71" s="635">
        <v>1.2909999999999999</v>
      </c>
    </row>
    <row r="72" spans="1:13" x14ac:dyDescent="0.45">
      <c r="A72" s="640" t="s">
        <v>26</v>
      </c>
      <c r="B72" s="634">
        <v>590</v>
      </c>
      <c r="C72" s="634">
        <v>583</v>
      </c>
      <c r="D72" s="634">
        <v>620</v>
      </c>
      <c r="E72" s="634">
        <v>641</v>
      </c>
      <c r="F72" s="634">
        <v>591</v>
      </c>
      <c r="G72" s="634">
        <v>574</v>
      </c>
      <c r="H72" s="634">
        <v>566</v>
      </c>
      <c r="I72" s="634">
        <v>583</v>
      </c>
      <c r="J72" s="634">
        <v>566</v>
      </c>
      <c r="K72" s="634">
        <v>682</v>
      </c>
      <c r="L72" s="634">
        <v>685</v>
      </c>
      <c r="M72" s="635">
        <v>0.161</v>
      </c>
    </row>
    <row r="73" spans="1:13" x14ac:dyDescent="0.45">
      <c r="A73" s="640" t="s">
        <v>27</v>
      </c>
      <c r="B73" s="634">
        <v>503</v>
      </c>
      <c r="C73" s="634">
        <v>538</v>
      </c>
      <c r="D73" s="634">
        <v>538</v>
      </c>
      <c r="E73" s="634">
        <v>568</v>
      </c>
      <c r="F73" s="634">
        <v>559</v>
      </c>
      <c r="G73" s="634">
        <v>473</v>
      </c>
      <c r="H73" s="634">
        <v>486</v>
      </c>
      <c r="I73" s="634">
        <v>388</v>
      </c>
      <c r="J73" s="634">
        <v>417</v>
      </c>
      <c r="K73" s="634">
        <v>469</v>
      </c>
      <c r="L73" s="634">
        <v>458</v>
      </c>
      <c r="M73" s="635">
        <v>-8.8999999999999996E-2</v>
      </c>
    </row>
    <row r="74" spans="1:13" x14ac:dyDescent="0.45">
      <c r="A74" s="640" t="s">
        <v>28</v>
      </c>
      <c r="B74" s="634">
        <v>1338</v>
      </c>
      <c r="C74" s="634">
        <v>1535</v>
      </c>
      <c r="D74" s="634">
        <v>1662</v>
      </c>
      <c r="E74" s="634">
        <v>1568</v>
      </c>
      <c r="F74" s="634">
        <v>1433</v>
      </c>
      <c r="G74" s="634">
        <v>1462</v>
      </c>
      <c r="H74" s="634">
        <v>1579</v>
      </c>
      <c r="I74" s="634">
        <v>1595</v>
      </c>
      <c r="J74" s="634">
        <v>1616</v>
      </c>
      <c r="K74" s="634">
        <v>1615</v>
      </c>
      <c r="L74" s="634">
        <v>1711</v>
      </c>
      <c r="M74" s="635">
        <v>0.27900000000000003</v>
      </c>
    </row>
    <row r="75" spans="1:13" x14ac:dyDescent="0.45">
      <c r="A75" s="640" t="s">
        <v>29</v>
      </c>
      <c r="B75" s="634">
        <v>177</v>
      </c>
      <c r="C75" s="634">
        <v>167</v>
      </c>
      <c r="D75" s="634">
        <v>201</v>
      </c>
      <c r="E75" s="634">
        <v>201</v>
      </c>
      <c r="F75" s="634">
        <v>186</v>
      </c>
      <c r="G75" s="634">
        <v>159</v>
      </c>
      <c r="H75" s="634">
        <v>180</v>
      </c>
      <c r="I75" s="634">
        <v>164</v>
      </c>
      <c r="J75" s="634">
        <v>176</v>
      </c>
      <c r="K75" s="634">
        <v>209</v>
      </c>
      <c r="L75" s="634">
        <v>154</v>
      </c>
      <c r="M75" s="635">
        <v>-0.13</v>
      </c>
    </row>
    <row r="76" spans="1:13" x14ac:dyDescent="0.45">
      <c r="A76" s="640" t="s">
        <v>30</v>
      </c>
      <c r="B76" s="634">
        <v>380</v>
      </c>
      <c r="C76" s="634">
        <v>430</v>
      </c>
      <c r="D76" s="634">
        <v>482</v>
      </c>
      <c r="E76" s="634">
        <v>482</v>
      </c>
      <c r="F76" s="634">
        <v>466</v>
      </c>
      <c r="G76" s="634">
        <v>495</v>
      </c>
      <c r="H76" s="634">
        <v>496</v>
      </c>
      <c r="I76" s="634">
        <v>556</v>
      </c>
      <c r="J76" s="634">
        <v>598</v>
      </c>
      <c r="K76" s="634">
        <v>618</v>
      </c>
      <c r="L76" s="634">
        <v>651</v>
      </c>
      <c r="M76" s="635">
        <v>0.71299999999999997</v>
      </c>
    </row>
    <row r="77" spans="1:13" x14ac:dyDescent="0.45">
      <c r="A77" s="640" t="s">
        <v>31</v>
      </c>
      <c r="B77" s="634">
        <v>778</v>
      </c>
      <c r="C77" s="634">
        <v>901</v>
      </c>
      <c r="D77" s="634">
        <v>940</v>
      </c>
      <c r="E77" s="634">
        <v>930</v>
      </c>
      <c r="F77" s="634">
        <v>942</v>
      </c>
      <c r="G77" s="634">
        <v>858</v>
      </c>
      <c r="H77" s="634">
        <v>934</v>
      </c>
      <c r="I77" s="634">
        <v>1042</v>
      </c>
      <c r="J77" s="634">
        <v>1081</v>
      </c>
      <c r="K77" s="634">
        <v>1126</v>
      </c>
      <c r="L77" s="634">
        <v>1265</v>
      </c>
      <c r="M77" s="635">
        <v>0.626</v>
      </c>
    </row>
    <row r="78" spans="1:13" x14ac:dyDescent="0.45">
      <c r="A78" s="640" t="s">
        <v>32</v>
      </c>
      <c r="B78" s="634">
        <v>964</v>
      </c>
      <c r="C78" s="634">
        <v>1018</v>
      </c>
      <c r="D78" s="634">
        <v>1050</v>
      </c>
      <c r="E78" s="634">
        <v>1063</v>
      </c>
      <c r="F78" s="634">
        <v>1049</v>
      </c>
      <c r="G78" s="634">
        <v>1084</v>
      </c>
      <c r="H78" s="634">
        <v>1210</v>
      </c>
      <c r="I78" s="634">
        <v>1362</v>
      </c>
      <c r="J78" s="634">
        <v>1516</v>
      </c>
      <c r="K78" s="634">
        <v>1698</v>
      </c>
      <c r="L78" s="634">
        <v>1663</v>
      </c>
      <c r="M78" s="635">
        <v>0.72499999999999998</v>
      </c>
    </row>
    <row r="79" spans="1:13" x14ac:dyDescent="0.45">
      <c r="A79" s="5" t="s">
        <v>33</v>
      </c>
      <c r="B79" s="634">
        <v>2065</v>
      </c>
      <c r="C79" s="634">
        <v>2130</v>
      </c>
      <c r="D79" s="634">
        <v>2103</v>
      </c>
      <c r="E79" s="634">
        <v>2158</v>
      </c>
      <c r="F79" s="634">
        <v>2161</v>
      </c>
      <c r="G79" s="634">
        <v>1662</v>
      </c>
      <c r="H79" s="634">
        <v>1432</v>
      </c>
      <c r="I79" s="634">
        <v>1500</v>
      </c>
      <c r="J79" s="634">
        <v>1571</v>
      </c>
      <c r="K79" s="634">
        <v>1469</v>
      </c>
      <c r="L79" s="634">
        <v>1614</v>
      </c>
      <c r="M79" s="635">
        <v>-0.218</v>
      </c>
    </row>
    <row r="80" spans="1:13" x14ac:dyDescent="0.45">
      <c r="A80" s="640" t="s">
        <v>34</v>
      </c>
      <c r="B80" s="634">
        <v>844</v>
      </c>
      <c r="C80" s="634">
        <v>839</v>
      </c>
      <c r="D80" s="634">
        <v>805</v>
      </c>
      <c r="E80" s="634">
        <v>892</v>
      </c>
      <c r="F80" s="634">
        <v>838</v>
      </c>
      <c r="G80" s="634">
        <v>547</v>
      </c>
      <c r="H80" s="634">
        <v>349</v>
      </c>
      <c r="I80" s="634">
        <v>389</v>
      </c>
      <c r="J80" s="634">
        <v>373</v>
      </c>
      <c r="K80" s="634">
        <v>371</v>
      </c>
      <c r="L80" s="634">
        <v>345</v>
      </c>
      <c r="M80" s="635">
        <v>-0.59099999999999997</v>
      </c>
    </row>
    <row r="81" spans="1:13" x14ac:dyDescent="0.45">
      <c r="A81" s="640" t="s">
        <v>35</v>
      </c>
      <c r="B81" s="634">
        <v>809</v>
      </c>
      <c r="C81" s="634">
        <v>866</v>
      </c>
      <c r="D81" s="634">
        <v>816</v>
      </c>
      <c r="E81" s="634">
        <v>763</v>
      </c>
      <c r="F81" s="634">
        <v>819</v>
      </c>
      <c r="G81" s="634">
        <v>706</v>
      </c>
      <c r="H81" s="634">
        <v>699</v>
      </c>
      <c r="I81" s="634">
        <v>761</v>
      </c>
      <c r="J81" s="634">
        <v>826</v>
      </c>
      <c r="K81" s="634">
        <v>723</v>
      </c>
      <c r="L81" s="634">
        <v>855</v>
      </c>
      <c r="M81" s="635">
        <v>5.7000000000000002E-2</v>
      </c>
    </row>
    <row r="82" spans="1:13" x14ac:dyDescent="0.45">
      <c r="A82" s="640" t="s">
        <v>36</v>
      </c>
      <c r="B82" s="634">
        <v>63</v>
      </c>
      <c r="C82" s="634">
        <v>63</v>
      </c>
      <c r="D82" s="634">
        <v>72</v>
      </c>
      <c r="E82" s="634">
        <v>58</v>
      </c>
      <c r="F82" s="634">
        <v>92</v>
      </c>
      <c r="G82" s="634">
        <v>59</v>
      </c>
      <c r="H82" s="634">
        <v>38</v>
      </c>
      <c r="I82" s="634">
        <v>43</v>
      </c>
      <c r="J82" s="634">
        <v>22</v>
      </c>
      <c r="K82" s="634">
        <v>35</v>
      </c>
      <c r="L82" s="634">
        <v>36</v>
      </c>
      <c r="M82" s="635">
        <v>-0.42899999999999999</v>
      </c>
    </row>
    <row r="83" spans="1:13" x14ac:dyDescent="0.45">
      <c r="A83" s="640" t="s">
        <v>37</v>
      </c>
      <c r="B83" s="634">
        <v>205</v>
      </c>
      <c r="C83" s="634">
        <v>248</v>
      </c>
      <c r="D83" s="634">
        <v>281</v>
      </c>
      <c r="E83" s="634">
        <v>289</v>
      </c>
      <c r="F83" s="634">
        <v>275</v>
      </c>
      <c r="G83" s="634">
        <v>234</v>
      </c>
      <c r="H83" s="634">
        <v>250</v>
      </c>
      <c r="I83" s="634">
        <v>229</v>
      </c>
      <c r="J83" s="634">
        <v>275</v>
      </c>
      <c r="K83" s="634">
        <v>266</v>
      </c>
      <c r="L83" s="634">
        <v>296</v>
      </c>
      <c r="M83" s="635">
        <v>0.44400000000000001</v>
      </c>
    </row>
    <row r="84" spans="1:13" x14ac:dyDescent="0.45">
      <c r="A84" s="640" t="s">
        <v>38</v>
      </c>
      <c r="B84" s="634">
        <v>144</v>
      </c>
      <c r="C84" s="634">
        <v>114</v>
      </c>
      <c r="D84" s="634">
        <v>129</v>
      </c>
      <c r="E84" s="634">
        <v>156</v>
      </c>
      <c r="F84" s="634">
        <v>137</v>
      </c>
      <c r="G84" s="634">
        <v>116</v>
      </c>
      <c r="H84" s="634">
        <v>96</v>
      </c>
      <c r="I84" s="634">
        <v>78</v>
      </c>
      <c r="J84" s="634">
        <v>75</v>
      </c>
      <c r="K84" s="634">
        <v>74</v>
      </c>
      <c r="L84" s="634">
        <v>82</v>
      </c>
      <c r="M84" s="635">
        <v>-0.43099999999999999</v>
      </c>
    </row>
    <row r="85" spans="1:13" x14ac:dyDescent="0.45">
      <c r="A85" s="5" t="s">
        <v>39</v>
      </c>
      <c r="B85" s="634">
        <v>2600</v>
      </c>
      <c r="C85" s="634">
        <v>2681</v>
      </c>
      <c r="D85" s="634">
        <v>2605</v>
      </c>
      <c r="E85" s="634">
        <v>2308</v>
      </c>
      <c r="F85" s="634">
        <v>2404</v>
      </c>
      <c r="G85" s="634">
        <v>2462</v>
      </c>
      <c r="H85" s="634">
        <v>2573</v>
      </c>
      <c r="I85" s="634">
        <v>2742</v>
      </c>
      <c r="J85" s="634">
        <v>2829</v>
      </c>
      <c r="K85" s="634">
        <v>2760</v>
      </c>
      <c r="L85" s="634">
        <v>2767</v>
      </c>
      <c r="M85" s="635">
        <v>6.4000000000000001E-2</v>
      </c>
    </row>
    <row r="86" spans="1:13" x14ac:dyDescent="0.45">
      <c r="A86" s="640" t="s">
        <v>40</v>
      </c>
      <c r="B86" s="634">
        <v>240</v>
      </c>
      <c r="C86" s="634">
        <v>236</v>
      </c>
      <c r="D86" s="634">
        <v>237</v>
      </c>
      <c r="E86" s="634">
        <v>220</v>
      </c>
      <c r="F86" s="634">
        <v>224</v>
      </c>
      <c r="G86" s="634">
        <v>218</v>
      </c>
      <c r="H86" s="634">
        <v>248</v>
      </c>
      <c r="I86" s="634">
        <v>238</v>
      </c>
      <c r="J86" s="634">
        <v>271</v>
      </c>
      <c r="K86" s="634">
        <v>248</v>
      </c>
      <c r="L86" s="634">
        <v>239</v>
      </c>
      <c r="M86" s="635">
        <v>-4.0000000000000001E-3</v>
      </c>
    </row>
    <row r="87" spans="1:13" x14ac:dyDescent="0.45">
      <c r="A87" s="640" t="s">
        <v>41</v>
      </c>
      <c r="B87" s="634">
        <v>539</v>
      </c>
      <c r="C87" s="634">
        <v>575</v>
      </c>
      <c r="D87" s="634">
        <v>553</v>
      </c>
      <c r="E87" s="634">
        <v>561</v>
      </c>
      <c r="F87" s="634">
        <v>608</v>
      </c>
      <c r="G87" s="634">
        <v>556</v>
      </c>
      <c r="H87" s="634">
        <v>586</v>
      </c>
      <c r="I87" s="634">
        <v>603</v>
      </c>
      <c r="J87" s="634">
        <v>632</v>
      </c>
      <c r="K87" s="634">
        <v>664</v>
      </c>
      <c r="L87" s="634">
        <v>632</v>
      </c>
      <c r="M87" s="635">
        <v>0.17299999999999999</v>
      </c>
    </row>
    <row r="88" spans="1:13" x14ac:dyDescent="0.45">
      <c r="A88" s="640" t="s">
        <v>42</v>
      </c>
      <c r="B88" s="634">
        <v>558</v>
      </c>
      <c r="C88" s="634">
        <v>618</v>
      </c>
      <c r="D88" s="634">
        <v>569</v>
      </c>
      <c r="E88" s="634">
        <v>527</v>
      </c>
      <c r="F88" s="634">
        <v>524</v>
      </c>
      <c r="G88" s="634">
        <v>625</v>
      </c>
      <c r="H88" s="634">
        <v>615</v>
      </c>
      <c r="I88" s="634">
        <v>659</v>
      </c>
      <c r="J88" s="634">
        <v>665</v>
      </c>
      <c r="K88" s="634">
        <v>657</v>
      </c>
      <c r="L88" s="634">
        <v>650</v>
      </c>
      <c r="M88" s="635">
        <v>0.16500000000000001</v>
      </c>
    </row>
    <row r="89" spans="1:13" x14ac:dyDescent="0.45">
      <c r="A89" s="640" t="s">
        <v>43</v>
      </c>
      <c r="B89" s="634">
        <v>1263</v>
      </c>
      <c r="C89" s="634">
        <v>1252</v>
      </c>
      <c r="D89" s="634">
        <v>1246</v>
      </c>
      <c r="E89" s="634">
        <v>1000</v>
      </c>
      <c r="F89" s="634">
        <v>1048</v>
      </c>
      <c r="G89" s="634">
        <v>1063</v>
      </c>
      <c r="H89" s="634">
        <v>1124</v>
      </c>
      <c r="I89" s="634">
        <v>1242</v>
      </c>
      <c r="J89" s="634">
        <v>1261</v>
      </c>
      <c r="K89" s="634">
        <v>1191</v>
      </c>
      <c r="L89" s="634">
        <v>1246</v>
      </c>
      <c r="M89" s="635">
        <v>-1.2999999999999999E-2</v>
      </c>
    </row>
    <row r="90" spans="1:13" ht="15.75" x14ac:dyDescent="0.45">
      <c r="A90" s="5" t="s">
        <v>374</v>
      </c>
      <c r="B90" s="634">
        <v>1203</v>
      </c>
      <c r="C90" s="634">
        <v>1324</v>
      </c>
      <c r="D90" s="634">
        <v>1374</v>
      </c>
      <c r="E90" s="634">
        <v>1386</v>
      </c>
      <c r="F90" s="634">
        <v>1420</v>
      </c>
      <c r="G90" s="634">
        <v>1326</v>
      </c>
      <c r="H90" s="634">
        <v>1283</v>
      </c>
      <c r="I90" s="634">
        <v>1360</v>
      </c>
      <c r="J90" s="634">
        <v>1479</v>
      </c>
      <c r="K90" s="634">
        <v>1477</v>
      </c>
      <c r="L90" s="634">
        <v>1464</v>
      </c>
      <c r="M90" s="635">
        <v>0.217</v>
      </c>
    </row>
    <row r="91" spans="1:13" x14ac:dyDescent="0.45">
      <c r="A91" s="640" t="s">
        <v>45</v>
      </c>
      <c r="B91" s="634">
        <v>696</v>
      </c>
      <c r="C91" s="634">
        <v>798</v>
      </c>
      <c r="D91" s="634">
        <v>863</v>
      </c>
      <c r="E91" s="634">
        <v>861</v>
      </c>
      <c r="F91" s="634">
        <v>872</v>
      </c>
      <c r="G91" s="634">
        <v>814</v>
      </c>
      <c r="H91" s="634">
        <v>792</v>
      </c>
      <c r="I91" s="634">
        <v>837</v>
      </c>
      <c r="J91" s="634">
        <v>909</v>
      </c>
      <c r="K91" s="634">
        <v>908</v>
      </c>
      <c r="L91" s="634">
        <v>937</v>
      </c>
      <c r="M91" s="635">
        <v>0.34599999999999997</v>
      </c>
    </row>
    <row r="92" spans="1:13" x14ac:dyDescent="0.45">
      <c r="A92" s="640" t="s">
        <v>46</v>
      </c>
      <c r="B92" s="634">
        <v>214</v>
      </c>
      <c r="C92" s="634">
        <v>220</v>
      </c>
      <c r="D92" s="634">
        <v>209</v>
      </c>
      <c r="E92" s="634">
        <v>232</v>
      </c>
      <c r="F92" s="634">
        <v>263</v>
      </c>
      <c r="G92" s="634">
        <v>247</v>
      </c>
      <c r="H92" s="634">
        <v>233</v>
      </c>
      <c r="I92" s="634">
        <v>244</v>
      </c>
      <c r="J92" s="634">
        <v>244</v>
      </c>
      <c r="K92" s="634">
        <v>277</v>
      </c>
      <c r="L92" s="634">
        <v>256</v>
      </c>
      <c r="M92" s="635">
        <v>0.19600000000000001</v>
      </c>
    </row>
    <row r="93" spans="1:13" x14ac:dyDescent="0.45">
      <c r="A93" s="640" t="s">
        <v>47</v>
      </c>
      <c r="B93" s="634">
        <v>293</v>
      </c>
      <c r="C93" s="634">
        <v>305</v>
      </c>
      <c r="D93" s="634">
        <v>302</v>
      </c>
      <c r="E93" s="634">
        <v>293</v>
      </c>
      <c r="F93" s="634">
        <v>285</v>
      </c>
      <c r="G93" s="634">
        <v>265</v>
      </c>
      <c r="H93" s="634">
        <v>258</v>
      </c>
      <c r="I93" s="634">
        <v>279</v>
      </c>
      <c r="J93" s="634">
        <v>326</v>
      </c>
      <c r="K93" s="634">
        <v>292</v>
      </c>
      <c r="L93" s="634">
        <v>271</v>
      </c>
      <c r="M93" s="635">
        <v>-7.4999999999999997E-2</v>
      </c>
    </row>
    <row r="94" spans="1:13" x14ac:dyDescent="0.45">
      <c r="A94" s="640" t="s">
        <v>48</v>
      </c>
      <c r="B94" s="634">
        <v>0</v>
      </c>
      <c r="C94" s="634">
        <v>1</v>
      </c>
      <c r="D94" s="634">
        <v>0</v>
      </c>
      <c r="E94" s="634">
        <v>0</v>
      </c>
      <c r="F94" s="634">
        <v>0</v>
      </c>
      <c r="G94" s="634">
        <v>0</v>
      </c>
      <c r="H94" s="634">
        <v>0</v>
      </c>
      <c r="I94" s="634">
        <v>0</v>
      </c>
      <c r="J94" s="634">
        <v>0</v>
      </c>
      <c r="K94" s="634">
        <v>0</v>
      </c>
      <c r="L94" s="634">
        <v>0</v>
      </c>
      <c r="M94" s="631" t="s">
        <v>420</v>
      </c>
    </row>
    <row r="95" spans="1:13" x14ac:dyDescent="0.45">
      <c r="A95" s="4" t="s">
        <v>410</v>
      </c>
      <c r="B95" s="634">
        <v>19582</v>
      </c>
      <c r="C95" s="634">
        <v>20559</v>
      </c>
      <c r="D95" s="634">
        <v>21904</v>
      </c>
      <c r="E95" s="634">
        <v>22494</v>
      </c>
      <c r="F95" s="634">
        <v>23187</v>
      </c>
      <c r="G95" s="634">
        <v>22489</v>
      </c>
      <c r="H95" s="634">
        <v>22701</v>
      </c>
      <c r="I95" s="634">
        <v>23531</v>
      </c>
      <c r="J95" s="634">
        <v>24367</v>
      </c>
      <c r="K95" s="634">
        <v>24822</v>
      </c>
      <c r="L95" s="634">
        <v>25403</v>
      </c>
      <c r="M95" s="635">
        <v>0.29699999999999999</v>
      </c>
    </row>
    <row r="96" spans="1:13" x14ac:dyDescent="0.45">
      <c r="A96" s="5" t="s">
        <v>5</v>
      </c>
      <c r="B96" s="634">
        <v>4735</v>
      </c>
      <c r="C96" s="634">
        <v>5006</v>
      </c>
      <c r="D96" s="634">
        <v>5497</v>
      </c>
      <c r="E96" s="634">
        <v>5859</v>
      </c>
      <c r="F96" s="634">
        <v>6210</v>
      </c>
      <c r="G96" s="634">
        <v>6213</v>
      </c>
      <c r="H96" s="634">
        <v>6289</v>
      </c>
      <c r="I96" s="634">
        <v>6615</v>
      </c>
      <c r="J96" s="634">
        <v>6714</v>
      </c>
      <c r="K96" s="634">
        <v>6931</v>
      </c>
      <c r="L96" s="634">
        <v>6941</v>
      </c>
      <c r="M96" s="635">
        <v>0.46600000000000003</v>
      </c>
    </row>
    <row r="97" spans="1:13" x14ac:dyDescent="0.45">
      <c r="A97" s="640" t="s">
        <v>6</v>
      </c>
      <c r="B97" s="634">
        <v>413</v>
      </c>
      <c r="C97" s="634">
        <v>448</v>
      </c>
      <c r="D97" s="634">
        <v>516</v>
      </c>
      <c r="E97" s="634">
        <v>498</v>
      </c>
      <c r="F97" s="634">
        <v>559</v>
      </c>
      <c r="G97" s="634">
        <v>490</v>
      </c>
      <c r="H97" s="634">
        <v>554</v>
      </c>
      <c r="I97" s="634">
        <v>554</v>
      </c>
      <c r="J97" s="634">
        <v>622</v>
      </c>
      <c r="K97" s="634">
        <v>646</v>
      </c>
      <c r="L97" s="634">
        <v>691</v>
      </c>
      <c r="M97" s="635">
        <v>0.67300000000000004</v>
      </c>
    </row>
    <row r="98" spans="1:13" x14ac:dyDescent="0.45">
      <c r="A98" s="640" t="s">
        <v>7</v>
      </c>
      <c r="B98" s="634">
        <v>3106</v>
      </c>
      <c r="C98" s="634">
        <v>3271</v>
      </c>
      <c r="D98" s="634">
        <v>3529</v>
      </c>
      <c r="E98" s="634">
        <v>3934</v>
      </c>
      <c r="F98" s="634">
        <v>4185</v>
      </c>
      <c r="G98" s="634">
        <v>4219</v>
      </c>
      <c r="H98" s="634">
        <v>4272</v>
      </c>
      <c r="I98" s="634">
        <v>4423</v>
      </c>
      <c r="J98" s="634">
        <v>4412</v>
      </c>
      <c r="K98" s="634">
        <v>4748</v>
      </c>
      <c r="L98" s="634">
        <v>4688</v>
      </c>
      <c r="M98" s="635">
        <v>0.50900000000000001</v>
      </c>
    </row>
    <row r="99" spans="1:13" x14ac:dyDescent="0.45">
      <c r="A99" s="640" t="s">
        <v>8</v>
      </c>
      <c r="B99" s="634">
        <v>1216</v>
      </c>
      <c r="C99" s="634">
        <v>1287</v>
      </c>
      <c r="D99" s="634">
        <v>1452</v>
      </c>
      <c r="E99" s="634">
        <v>1427</v>
      </c>
      <c r="F99" s="634">
        <v>1466</v>
      </c>
      <c r="G99" s="634">
        <v>1504</v>
      </c>
      <c r="H99" s="634">
        <v>1463</v>
      </c>
      <c r="I99" s="634">
        <v>1638</v>
      </c>
      <c r="J99" s="634">
        <v>1680</v>
      </c>
      <c r="K99" s="634">
        <v>1537</v>
      </c>
      <c r="L99" s="634">
        <v>1562</v>
      </c>
      <c r="M99" s="635">
        <v>0.28499999999999998</v>
      </c>
    </row>
    <row r="100" spans="1:13" x14ac:dyDescent="0.45">
      <c r="A100" s="5" t="s">
        <v>9</v>
      </c>
      <c r="B100" s="634">
        <v>1216</v>
      </c>
      <c r="C100" s="634">
        <v>1360</v>
      </c>
      <c r="D100" s="634">
        <v>1508</v>
      </c>
      <c r="E100" s="634">
        <v>1440</v>
      </c>
      <c r="F100" s="634">
        <v>1618</v>
      </c>
      <c r="G100" s="634">
        <v>1615</v>
      </c>
      <c r="H100" s="634">
        <v>1640</v>
      </c>
      <c r="I100" s="634">
        <v>1730</v>
      </c>
      <c r="J100" s="634">
        <v>1864</v>
      </c>
      <c r="K100" s="634">
        <v>1925</v>
      </c>
      <c r="L100" s="634">
        <v>1988</v>
      </c>
      <c r="M100" s="635">
        <v>0.63500000000000001</v>
      </c>
    </row>
    <row r="101" spans="1:13" x14ac:dyDescent="0.45">
      <c r="A101" s="640" t="s">
        <v>10</v>
      </c>
      <c r="B101" s="634">
        <v>723</v>
      </c>
      <c r="C101" s="634">
        <v>810</v>
      </c>
      <c r="D101" s="634">
        <v>832</v>
      </c>
      <c r="E101" s="634">
        <v>767</v>
      </c>
      <c r="F101" s="634">
        <v>895</v>
      </c>
      <c r="G101" s="634">
        <v>864</v>
      </c>
      <c r="H101" s="634">
        <v>922</v>
      </c>
      <c r="I101" s="634">
        <v>894</v>
      </c>
      <c r="J101" s="634">
        <v>985</v>
      </c>
      <c r="K101" s="634">
        <v>1021</v>
      </c>
      <c r="L101" s="634">
        <v>1077</v>
      </c>
      <c r="M101" s="635">
        <v>0.49</v>
      </c>
    </row>
    <row r="102" spans="1:13" x14ac:dyDescent="0.45">
      <c r="A102" s="640" t="s">
        <v>11</v>
      </c>
      <c r="B102" s="634">
        <v>244</v>
      </c>
      <c r="C102" s="634">
        <v>266</v>
      </c>
      <c r="D102" s="634">
        <v>333</v>
      </c>
      <c r="E102" s="634">
        <v>316</v>
      </c>
      <c r="F102" s="634">
        <v>338</v>
      </c>
      <c r="G102" s="634">
        <v>366</v>
      </c>
      <c r="H102" s="634">
        <v>330</v>
      </c>
      <c r="I102" s="634">
        <v>403</v>
      </c>
      <c r="J102" s="634">
        <v>449</v>
      </c>
      <c r="K102" s="634">
        <v>475</v>
      </c>
      <c r="L102" s="634">
        <v>457</v>
      </c>
      <c r="M102" s="635">
        <v>0.873</v>
      </c>
    </row>
    <row r="103" spans="1:13" x14ac:dyDescent="0.45">
      <c r="A103" s="640" t="s">
        <v>12</v>
      </c>
      <c r="B103" s="634">
        <v>249</v>
      </c>
      <c r="C103" s="634">
        <v>284</v>
      </c>
      <c r="D103" s="634">
        <v>343</v>
      </c>
      <c r="E103" s="634">
        <v>357</v>
      </c>
      <c r="F103" s="634">
        <v>385</v>
      </c>
      <c r="G103" s="634">
        <v>385</v>
      </c>
      <c r="H103" s="634">
        <v>388</v>
      </c>
      <c r="I103" s="634">
        <v>433</v>
      </c>
      <c r="J103" s="634">
        <v>430</v>
      </c>
      <c r="K103" s="634">
        <v>429</v>
      </c>
      <c r="L103" s="634">
        <v>454</v>
      </c>
      <c r="M103" s="635">
        <v>0.82299999999999995</v>
      </c>
    </row>
    <row r="104" spans="1:13" x14ac:dyDescent="0.45">
      <c r="A104" s="5" t="s">
        <v>13</v>
      </c>
      <c r="B104" s="634">
        <v>547</v>
      </c>
      <c r="C104" s="634">
        <v>704</v>
      </c>
      <c r="D104" s="634">
        <v>734</v>
      </c>
      <c r="E104" s="634">
        <v>833</v>
      </c>
      <c r="F104" s="634">
        <v>832</v>
      </c>
      <c r="G104" s="634">
        <v>814</v>
      </c>
      <c r="H104" s="634">
        <v>813</v>
      </c>
      <c r="I104" s="634">
        <v>855</v>
      </c>
      <c r="J104" s="634">
        <v>868</v>
      </c>
      <c r="K104" s="634">
        <v>934</v>
      </c>
      <c r="L104" s="634">
        <v>943</v>
      </c>
      <c r="M104" s="635">
        <v>0.72399999999999998</v>
      </c>
    </row>
    <row r="105" spans="1:13" x14ac:dyDescent="0.45">
      <c r="A105" s="640" t="s">
        <v>14</v>
      </c>
      <c r="B105" s="634">
        <v>221</v>
      </c>
      <c r="C105" s="634">
        <v>311</v>
      </c>
      <c r="D105" s="634">
        <v>332</v>
      </c>
      <c r="E105" s="634">
        <v>400</v>
      </c>
      <c r="F105" s="634">
        <v>349</v>
      </c>
      <c r="G105" s="634">
        <v>347</v>
      </c>
      <c r="H105" s="634">
        <v>353</v>
      </c>
      <c r="I105" s="634">
        <v>374</v>
      </c>
      <c r="J105" s="634">
        <v>341</v>
      </c>
      <c r="K105" s="634">
        <v>400</v>
      </c>
      <c r="L105" s="634">
        <v>423</v>
      </c>
      <c r="M105" s="635">
        <v>0.91400000000000003</v>
      </c>
    </row>
    <row r="106" spans="1:13" x14ac:dyDescent="0.45">
      <c r="A106" s="640" t="s">
        <v>15</v>
      </c>
      <c r="B106" s="634">
        <v>326</v>
      </c>
      <c r="C106" s="634">
        <v>393</v>
      </c>
      <c r="D106" s="634">
        <v>402</v>
      </c>
      <c r="E106" s="634">
        <v>433</v>
      </c>
      <c r="F106" s="634">
        <v>483</v>
      </c>
      <c r="G106" s="634">
        <v>467</v>
      </c>
      <c r="H106" s="634">
        <v>460</v>
      </c>
      <c r="I106" s="634">
        <v>481</v>
      </c>
      <c r="J106" s="634">
        <v>527</v>
      </c>
      <c r="K106" s="634">
        <v>534</v>
      </c>
      <c r="L106" s="634">
        <v>520</v>
      </c>
      <c r="M106" s="635">
        <v>0.59499999999999997</v>
      </c>
    </row>
    <row r="107" spans="1:13" x14ac:dyDescent="0.45">
      <c r="A107" s="5" t="s">
        <v>16</v>
      </c>
      <c r="B107" s="634">
        <v>3985</v>
      </c>
      <c r="C107" s="634">
        <v>4154</v>
      </c>
      <c r="D107" s="634">
        <v>4278</v>
      </c>
      <c r="E107" s="634">
        <v>4464</v>
      </c>
      <c r="F107" s="634">
        <v>4646</v>
      </c>
      <c r="G107" s="634">
        <v>4524</v>
      </c>
      <c r="H107" s="634">
        <v>4889</v>
      </c>
      <c r="I107" s="634">
        <v>4958</v>
      </c>
      <c r="J107" s="634">
        <v>5077</v>
      </c>
      <c r="K107" s="634">
        <v>5220</v>
      </c>
      <c r="L107" s="634">
        <v>5332</v>
      </c>
      <c r="M107" s="635">
        <v>0.33800000000000002</v>
      </c>
    </row>
    <row r="108" spans="1:13" x14ac:dyDescent="0.45">
      <c r="A108" s="640" t="s">
        <v>17</v>
      </c>
      <c r="B108" s="634">
        <v>2263</v>
      </c>
      <c r="C108" s="634">
        <v>2322</v>
      </c>
      <c r="D108" s="634">
        <v>2335</v>
      </c>
      <c r="E108" s="634">
        <v>2358</v>
      </c>
      <c r="F108" s="634">
        <v>2481</v>
      </c>
      <c r="G108" s="634">
        <v>2389</v>
      </c>
      <c r="H108" s="634">
        <v>2574</v>
      </c>
      <c r="I108" s="634">
        <v>2560</v>
      </c>
      <c r="J108" s="634">
        <v>2594</v>
      </c>
      <c r="K108" s="634">
        <v>2648</v>
      </c>
      <c r="L108" s="634">
        <v>2722</v>
      </c>
      <c r="M108" s="635">
        <v>0.20300000000000001</v>
      </c>
    </row>
    <row r="109" spans="1:13" x14ac:dyDescent="0.45">
      <c r="A109" s="640" t="s">
        <v>18</v>
      </c>
      <c r="B109" s="634">
        <v>256</v>
      </c>
      <c r="C109" s="634">
        <v>269</v>
      </c>
      <c r="D109" s="634">
        <v>316</v>
      </c>
      <c r="E109" s="634">
        <v>294</v>
      </c>
      <c r="F109" s="634">
        <v>308</v>
      </c>
      <c r="G109" s="634">
        <v>306</v>
      </c>
      <c r="H109" s="634">
        <v>330</v>
      </c>
      <c r="I109" s="634">
        <v>360</v>
      </c>
      <c r="J109" s="634">
        <v>362</v>
      </c>
      <c r="K109" s="634">
        <v>329</v>
      </c>
      <c r="L109" s="634">
        <v>307</v>
      </c>
      <c r="M109" s="635">
        <v>0.19900000000000001</v>
      </c>
    </row>
    <row r="110" spans="1:13" x14ac:dyDescent="0.45">
      <c r="A110" s="640" t="s">
        <v>19</v>
      </c>
      <c r="B110" s="634">
        <v>318</v>
      </c>
      <c r="C110" s="634">
        <v>310</v>
      </c>
      <c r="D110" s="634">
        <v>319</v>
      </c>
      <c r="E110" s="634">
        <v>374</v>
      </c>
      <c r="F110" s="634">
        <v>382</v>
      </c>
      <c r="G110" s="634">
        <v>369</v>
      </c>
      <c r="H110" s="634">
        <v>387</v>
      </c>
      <c r="I110" s="634">
        <v>402</v>
      </c>
      <c r="J110" s="634">
        <v>416</v>
      </c>
      <c r="K110" s="634">
        <v>404</v>
      </c>
      <c r="L110" s="634">
        <v>436</v>
      </c>
      <c r="M110" s="635">
        <v>0.371</v>
      </c>
    </row>
    <row r="111" spans="1:13" x14ac:dyDescent="0.45">
      <c r="A111" s="640" t="s">
        <v>20</v>
      </c>
      <c r="B111" s="634">
        <v>245</v>
      </c>
      <c r="C111" s="634">
        <v>220</v>
      </c>
      <c r="D111" s="634">
        <v>242</v>
      </c>
      <c r="E111" s="634">
        <v>261</v>
      </c>
      <c r="F111" s="634">
        <v>272</v>
      </c>
      <c r="G111" s="634">
        <v>294</v>
      </c>
      <c r="H111" s="634">
        <v>296</v>
      </c>
      <c r="I111" s="634">
        <v>303</v>
      </c>
      <c r="J111" s="634">
        <v>333</v>
      </c>
      <c r="K111" s="634">
        <v>342</v>
      </c>
      <c r="L111" s="634">
        <v>332</v>
      </c>
      <c r="M111" s="635">
        <v>0.35499999999999998</v>
      </c>
    </row>
    <row r="112" spans="1:13" x14ac:dyDescent="0.45">
      <c r="A112" s="640" t="s">
        <v>21</v>
      </c>
      <c r="B112" s="634">
        <v>335</v>
      </c>
      <c r="C112" s="634">
        <v>363</v>
      </c>
      <c r="D112" s="634">
        <v>360</v>
      </c>
      <c r="E112" s="634">
        <v>366</v>
      </c>
      <c r="F112" s="634">
        <v>399</v>
      </c>
      <c r="G112" s="634">
        <v>389</v>
      </c>
      <c r="H112" s="634">
        <v>403</v>
      </c>
      <c r="I112" s="634">
        <v>402</v>
      </c>
      <c r="J112" s="634">
        <v>377</v>
      </c>
      <c r="K112" s="634">
        <v>432</v>
      </c>
      <c r="L112" s="634">
        <v>461</v>
      </c>
      <c r="M112" s="635">
        <v>0.376</v>
      </c>
    </row>
    <row r="113" spans="1:13" x14ac:dyDescent="0.45">
      <c r="A113" s="640" t="s">
        <v>22</v>
      </c>
      <c r="B113" s="634">
        <v>568</v>
      </c>
      <c r="C113" s="634">
        <v>670</v>
      </c>
      <c r="D113" s="634">
        <v>706</v>
      </c>
      <c r="E113" s="634">
        <v>811</v>
      </c>
      <c r="F113" s="634">
        <v>804</v>
      </c>
      <c r="G113" s="634">
        <v>777</v>
      </c>
      <c r="H113" s="634">
        <v>899</v>
      </c>
      <c r="I113" s="634">
        <v>931</v>
      </c>
      <c r="J113" s="634">
        <v>995</v>
      </c>
      <c r="K113" s="634">
        <v>1065</v>
      </c>
      <c r="L113" s="634">
        <v>1074</v>
      </c>
      <c r="M113" s="635">
        <v>0.89100000000000001</v>
      </c>
    </row>
    <row r="114" spans="1:13" x14ac:dyDescent="0.45">
      <c r="A114" s="5" t="s">
        <v>23</v>
      </c>
      <c r="B114" s="634">
        <v>1182</v>
      </c>
      <c r="C114" s="634">
        <v>1452</v>
      </c>
      <c r="D114" s="634">
        <v>1605</v>
      </c>
      <c r="E114" s="634">
        <v>1693</v>
      </c>
      <c r="F114" s="634">
        <v>1631</v>
      </c>
      <c r="G114" s="634">
        <v>1746</v>
      </c>
      <c r="H114" s="634">
        <v>1782</v>
      </c>
      <c r="I114" s="634">
        <v>1887</v>
      </c>
      <c r="J114" s="634">
        <v>2052</v>
      </c>
      <c r="K114" s="634">
        <v>2185</v>
      </c>
      <c r="L114" s="634">
        <v>2301</v>
      </c>
      <c r="M114" s="635">
        <v>0.94699999999999995</v>
      </c>
    </row>
    <row r="115" spans="1:13" x14ac:dyDescent="0.45">
      <c r="A115" s="640" t="s">
        <v>24</v>
      </c>
      <c r="B115" s="634">
        <v>29</v>
      </c>
      <c r="C115" s="634">
        <v>25</v>
      </c>
      <c r="D115" s="634">
        <v>31</v>
      </c>
      <c r="E115" s="634">
        <v>28</v>
      </c>
      <c r="F115" s="634">
        <v>41</v>
      </c>
      <c r="G115" s="634">
        <v>37</v>
      </c>
      <c r="H115" s="634">
        <v>34</v>
      </c>
      <c r="I115" s="634">
        <v>39</v>
      </c>
      <c r="J115" s="634">
        <v>55</v>
      </c>
      <c r="K115" s="634">
        <v>55</v>
      </c>
      <c r="L115" s="634">
        <v>53</v>
      </c>
      <c r="M115" s="635">
        <v>0.82799999999999996</v>
      </c>
    </row>
    <row r="116" spans="1:13" x14ac:dyDescent="0.45">
      <c r="A116" s="640" t="s">
        <v>25</v>
      </c>
      <c r="B116" s="634">
        <v>111</v>
      </c>
      <c r="C116" s="634">
        <v>179</v>
      </c>
      <c r="D116" s="634">
        <v>225</v>
      </c>
      <c r="E116" s="634">
        <v>285</v>
      </c>
      <c r="F116" s="634">
        <v>308</v>
      </c>
      <c r="G116" s="634">
        <v>315</v>
      </c>
      <c r="H116" s="634">
        <v>335</v>
      </c>
      <c r="I116" s="634">
        <v>335</v>
      </c>
      <c r="J116" s="634">
        <v>355</v>
      </c>
      <c r="K116" s="634">
        <v>384</v>
      </c>
      <c r="L116" s="634">
        <v>428</v>
      </c>
      <c r="M116" s="635">
        <v>2.8559999999999999</v>
      </c>
    </row>
    <row r="117" spans="1:13" x14ac:dyDescent="0.45">
      <c r="A117" s="640" t="s">
        <v>26</v>
      </c>
      <c r="B117" s="634">
        <v>183</v>
      </c>
      <c r="C117" s="634">
        <v>216</v>
      </c>
      <c r="D117" s="634">
        <v>197</v>
      </c>
      <c r="E117" s="634">
        <v>232</v>
      </c>
      <c r="F117" s="634">
        <v>216</v>
      </c>
      <c r="G117" s="634">
        <v>248</v>
      </c>
      <c r="H117" s="634">
        <v>256</v>
      </c>
      <c r="I117" s="634">
        <v>256</v>
      </c>
      <c r="J117" s="634">
        <v>258</v>
      </c>
      <c r="K117" s="634">
        <v>290</v>
      </c>
      <c r="L117" s="634">
        <v>317</v>
      </c>
      <c r="M117" s="635">
        <v>0.73199999999999998</v>
      </c>
    </row>
    <row r="118" spans="1:13" x14ac:dyDescent="0.45">
      <c r="A118" s="640" t="s">
        <v>27</v>
      </c>
      <c r="B118" s="634">
        <v>118</v>
      </c>
      <c r="C118" s="634">
        <v>117</v>
      </c>
      <c r="D118" s="634">
        <v>165</v>
      </c>
      <c r="E118" s="634">
        <v>145</v>
      </c>
      <c r="F118" s="634">
        <v>148</v>
      </c>
      <c r="G118" s="634">
        <v>169</v>
      </c>
      <c r="H118" s="634">
        <v>147</v>
      </c>
      <c r="I118" s="634">
        <v>106</v>
      </c>
      <c r="J118" s="634">
        <v>125</v>
      </c>
      <c r="K118" s="634">
        <v>148</v>
      </c>
      <c r="L118" s="634">
        <v>175</v>
      </c>
      <c r="M118" s="635">
        <v>0.48299999999999998</v>
      </c>
    </row>
    <row r="119" spans="1:13" x14ac:dyDescent="0.45">
      <c r="A119" s="640" t="s">
        <v>28</v>
      </c>
      <c r="B119" s="634">
        <v>205</v>
      </c>
      <c r="C119" s="634">
        <v>250</v>
      </c>
      <c r="D119" s="634">
        <v>304</v>
      </c>
      <c r="E119" s="634">
        <v>319</v>
      </c>
      <c r="F119" s="634">
        <v>260</v>
      </c>
      <c r="G119" s="634">
        <v>315</v>
      </c>
      <c r="H119" s="634">
        <v>301</v>
      </c>
      <c r="I119" s="634">
        <v>336</v>
      </c>
      <c r="J119" s="634">
        <v>279</v>
      </c>
      <c r="K119" s="634">
        <v>325</v>
      </c>
      <c r="L119" s="634">
        <v>293</v>
      </c>
      <c r="M119" s="635">
        <v>0.42899999999999999</v>
      </c>
    </row>
    <row r="120" spans="1:13" x14ac:dyDescent="0.45">
      <c r="A120" s="640" t="s">
        <v>29</v>
      </c>
      <c r="B120" s="634">
        <v>41</v>
      </c>
      <c r="C120" s="634">
        <v>67</v>
      </c>
      <c r="D120" s="634">
        <v>78</v>
      </c>
      <c r="E120" s="634">
        <v>79</v>
      </c>
      <c r="F120" s="634">
        <v>65</v>
      </c>
      <c r="G120" s="634">
        <v>55</v>
      </c>
      <c r="H120" s="634">
        <v>78</v>
      </c>
      <c r="I120" s="634">
        <v>62</v>
      </c>
      <c r="J120" s="634">
        <v>65</v>
      </c>
      <c r="K120" s="634">
        <v>89</v>
      </c>
      <c r="L120" s="634">
        <v>90</v>
      </c>
      <c r="M120" s="635">
        <v>1.1950000000000001</v>
      </c>
    </row>
    <row r="121" spans="1:13" x14ac:dyDescent="0.45">
      <c r="A121" s="640" t="s">
        <v>30</v>
      </c>
      <c r="B121" s="634">
        <v>112</v>
      </c>
      <c r="C121" s="634">
        <v>152</v>
      </c>
      <c r="D121" s="634">
        <v>164</v>
      </c>
      <c r="E121" s="634">
        <v>154</v>
      </c>
      <c r="F121" s="634">
        <v>159</v>
      </c>
      <c r="G121" s="634">
        <v>175</v>
      </c>
      <c r="H121" s="634">
        <v>166</v>
      </c>
      <c r="I121" s="634">
        <v>184</v>
      </c>
      <c r="J121" s="634">
        <v>217</v>
      </c>
      <c r="K121" s="634">
        <v>211</v>
      </c>
      <c r="L121" s="634">
        <v>223</v>
      </c>
      <c r="M121" s="635">
        <v>0.99099999999999999</v>
      </c>
    </row>
    <row r="122" spans="1:13" x14ac:dyDescent="0.45">
      <c r="A122" s="640" t="s">
        <v>31</v>
      </c>
      <c r="B122" s="634">
        <v>114</v>
      </c>
      <c r="C122" s="634">
        <v>144</v>
      </c>
      <c r="D122" s="634">
        <v>131</v>
      </c>
      <c r="E122" s="634">
        <v>152</v>
      </c>
      <c r="F122" s="634">
        <v>152</v>
      </c>
      <c r="G122" s="634">
        <v>125</v>
      </c>
      <c r="H122" s="634">
        <v>150</v>
      </c>
      <c r="I122" s="634">
        <v>177</v>
      </c>
      <c r="J122" s="634">
        <v>196</v>
      </c>
      <c r="K122" s="634">
        <v>197</v>
      </c>
      <c r="L122" s="634">
        <v>202</v>
      </c>
      <c r="M122" s="635">
        <v>0.77200000000000002</v>
      </c>
    </row>
    <row r="123" spans="1:13" x14ac:dyDescent="0.45">
      <c r="A123" s="640" t="s">
        <v>32</v>
      </c>
      <c r="B123" s="634">
        <v>269</v>
      </c>
      <c r="C123" s="634">
        <v>302</v>
      </c>
      <c r="D123" s="634">
        <v>310</v>
      </c>
      <c r="E123" s="634">
        <v>299</v>
      </c>
      <c r="F123" s="634">
        <v>282</v>
      </c>
      <c r="G123" s="634">
        <v>307</v>
      </c>
      <c r="H123" s="634">
        <v>315</v>
      </c>
      <c r="I123" s="634">
        <v>392</v>
      </c>
      <c r="J123" s="634">
        <v>502</v>
      </c>
      <c r="K123" s="634">
        <v>486</v>
      </c>
      <c r="L123" s="634">
        <v>520</v>
      </c>
      <c r="M123" s="635">
        <v>0.93300000000000005</v>
      </c>
    </row>
    <row r="124" spans="1:13" x14ac:dyDescent="0.45">
      <c r="A124" s="5" t="s">
        <v>33</v>
      </c>
      <c r="B124" s="634">
        <v>4152</v>
      </c>
      <c r="C124" s="634">
        <v>3985</v>
      </c>
      <c r="D124" s="634">
        <v>4344</v>
      </c>
      <c r="E124" s="634">
        <v>4402</v>
      </c>
      <c r="F124" s="634">
        <v>4366</v>
      </c>
      <c r="G124" s="634">
        <v>3624</v>
      </c>
      <c r="H124" s="634">
        <v>3234</v>
      </c>
      <c r="I124" s="634">
        <v>3299</v>
      </c>
      <c r="J124" s="634">
        <v>3364</v>
      </c>
      <c r="K124" s="634">
        <v>3312</v>
      </c>
      <c r="L124" s="634">
        <v>3502</v>
      </c>
      <c r="M124" s="635">
        <v>-0.157</v>
      </c>
    </row>
    <row r="125" spans="1:13" x14ac:dyDescent="0.45">
      <c r="A125" s="640" t="s">
        <v>34</v>
      </c>
      <c r="B125" s="634">
        <v>1319</v>
      </c>
      <c r="C125" s="634">
        <v>1211</v>
      </c>
      <c r="D125" s="634">
        <v>1356</v>
      </c>
      <c r="E125" s="634">
        <v>1346</v>
      </c>
      <c r="F125" s="634">
        <v>1308</v>
      </c>
      <c r="G125" s="634">
        <v>892</v>
      </c>
      <c r="H125" s="634">
        <v>574</v>
      </c>
      <c r="I125" s="634">
        <v>665</v>
      </c>
      <c r="J125" s="634">
        <v>593</v>
      </c>
      <c r="K125" s="634">
        <v>522</v>
      </c>
      <c r="L125" s="634">
        <v>577</v>
      </c>
      <c r="M125" s="635">
        <v>-0.56299999999999994</v>
      </c>
    </row>
    <row r="126" spans="1:13" x14ac:dyDescent="0.45">
      <c r="A126" s="640" t="s">
        <v>35</v>
      </c>
      <c r="B126" s="634">
        <v>1862</v>
      </c>
      <c r="C126" s="634">
        <v>1884</v>
      </c>
      <c r="D126" s="634">
        <v>1854</v>
      </c>
      <c r="E126" s="634">
        <v>1876</v>
      </c>
      <c r="F126" s="634">
        <v>1844</v>
      </c>
      <c r="G126" s="634">
        <v>1736</v>
      </c>
      <c r="H126" s="634">
        <v>1736</v>
      </c>
      <c r="I126" s="634">
        <v>1808</v>
      </c>
      <c r="J126" s="634">
        <v>1877</v>
      </c>
      <c r="K126" s="634">
        <v>1828</v>
      </c>
      <c r="L126" s="634">
        <v>1927</v>
      </c>
      <c r="M126" s="635">
        <v>3.5000000000000003E-2</v>
      </c>
    </row>
    <row r="127" spans="1:13" x14ac:dyDescent="0.45">
      <c r="A127" s="640" t="s">
        <v>36</v>
      </c>
      <c r="B127" s="634">
        <v>199</v>
      </c>
      <c r="C127" s="634">
        <v>186</v>
      </c>
      <c r="D127" s="634">
        <v>225</v>
      </c>
      <c r="E127" s="634">
        <v>216</v>
      </c>
      <c r="F127" s="634">
        <v>240</v>
      </c>
      <c r="G127" s="634">
        <v>186</v>
      </c>
      <c r="H127" s="634">
        <v>166</v>
      </c>
      <c r="I127" s="634">
        <v>113</v>
      </c>
      <c r="J127" s="634">
        <v>87</v>
      </c>
      <c r="K127" s="634">
        <v>117</v>
      </c>
      <c r="L127" s="634">
        <v>119</v>
      </c>
      <c r="M127" s="635">
        <v>-0.40200000000000002</v>
      </c>
    </row>
    <row r="128" spans="1:13" x14ac:dyDescent="0.45">
      <c r="A128" s="640" t="s">
        <v>37</v>
      </c>
      <c r="B128" s="634">
        <v>457</v>
      </c>
      <c r="C128" s="634">
        <v>457</v>
      </c>
      <c r="D128" s="634">
        <v>592</v>
      </c>
      <c r="E128" s="634">
        <v>623</v>
      </c>
      <c r="F128" s="634">
        <v>630</v>
      </c>
      <c r="G128" s="634">
        <v>566</v>
      </c>
      <c r="H128" s="634">
        <v>555</v>
      </c>
      <c r="I128" s="634">
        <v>527</v>
      </c>
      <c r="J128" s="634">
        <v>617</v>
      </c>
      <c r="K128" s="634">
        <v>650</v>
      </c>
      <c r="L128" s="634">
        <v>661</v>
      </c>
      <c r="M128" s="635">
        <v>0.44600000000000001</v>
      </c>
    </row>
    <row r="129" spans="1:13" x14ac:dyDescent="0.45">
      <c r="A129" s="640" t="s">
        <v>38</v>
      </c>
      <c r="B129" s="634">
        <v>315</v>
      </c>
      <c r="C129" s="634">
        <v>247</v>
      </c>
      <c r="D129" s="634">
        <v>317</v>
      </c>
      <c r="E129" s="634">
        <v>341</v>
      </c>
      <c r="F129" s="634">
        <v>344</v>
      </c>
      <c r="G129" s="634">
        <v>244</v>
      </c>
      <c r="H129" s="634">
        <v>203</v>
      </c>
      <c r="I129" s="634">
        <v>186</v>
      </c>
      <c r="J129" s="634">
        <v>190</v>
      </c>
      <c r="K129" s="634">
        <v>195</v>
      </c>
      <c r="L129" s="634">
        <v>218</v>
      </c>
      <c r="M129" s="635">
        <v>-0.308</v>
      </c>
    </row>
    <row r="130" spans="1:13" x14ac:dyDescent="0.45">
      <c r="A130" s="5" t="s">
        <v>39</v>
      </c>
      <c r="B130" s="634">
        <v>2581</v>
      </c>
      <c r="C130" s="634">
        <v>2647</v>
      </c>
      <c r="D130" s="634">
        <v>2478</v>
      </c>
      <c r="E130" s="634">
        <v>2428</v>
      </c>
      <c r="F130" s="634">
        <v>2499</v>
      </c>
      <c r="G130" s="634">
        <v>2553</v>
      </c>
      <c r="H130" s="634">
        <v>2654</v>
      </c>
      <c r="I130" s="634">
        <v>2818</v>
      </c>
      <c r="J130" s="634">
        <v>2885</v>
      </c>
      <c r="K130" s="634">
        <v>2762</v>
      </c>
      <c r="L130" s="634">
        <v>2832</v>
      </c>
      <c r="M130" s="635">
        <v>9.7000000000000003E-2</v>
      </c>
    </row>
    <row r="131" spans="1:13" x14ac:dyDescent="0.45">
      <c r="A131" s="640" t="s">
        <v>40</v>
      </c>
      <c r="B131" s="634">
        <v>366</v>
      </c>
      <c r="C131" s="634">
        <v>379</v>
      </c>
      <c r="D131" s="634">
        <v>370</v>
      </c>
      <c r="E131" s="634">
        <v>407</v>
      </c>
      <c r="F131" s="634">
        <v>374</v>
      </c>
      <c r="G131" s="634">
        <v>382</v>
      </c>
      <c r="H131" s="634">
        <v>396</v>
      </c>
      <c r="I131" s="634">
        <v>446</v>
      </c>
      <c r="J131" s="634">
        <v>430</v>
      </c>
      <c r="K131" s="634">
        <v>424</v>
      </c>
      <c r="L131" s="634">
        <v>417</v>
      </c>
      <c r="M131" s="635">
        <v>0.13900000000000001</v>
      </c>
    </row>
    <row r="132" spans="1:13" x14ac:dyDescent="0.45">
      <c r="A132" s="640" t="s">
        <v>41</v>
      </c>
      <c r="B132" s="634">
        <v>384</v>
      </c>
      <c r="C132" s="634">
        <v>398</v>
      </c>
      <c r="D132" s="634">
        <v>384</v>
      </c>
      <c r="E132" s="634">
        <v>410</v>
      </c>
      <c r="F132" s="634">
        <v>437</v>
      </c>
      <c r="G132" s="634">
        <v>449</v>
      </c>
      <c r="H132" s="634">
        <v>479</v>
      </c>
      <c r="I132" s="634">
        <v>484</v>
      </c>
      <c r="J132" s="634">
        <v>516</v>
      </c>
      <c r="K132" s="634">
        <v>521</v>
      </c>
      <c r="L132" s="634">
        <v>513</v>
      </c>
      <c r="M132" s="635">
        <v>0.33600000000000002</v>
      </c>
    </row>
    <row r="133" spans="1:13" x14ac:dyDescent="0.45">
      <c r="A133" s="640" t="s">
        <v>42</v>
      </c>
      <c r="B133" s="634">
        <v>831</v>
      </c>
      <c r="C133" s="634">
        <v>839</v>
      </c>
      <c r="D133" s="634">
        <v>771</v>
      </c>
      <c r="E133" s="634">
        <v>893</v>
      </c>
      <c r="F133" s="634">
        <v>888</v>
      </c>
      <c r="G133" s="634">
        <v>891</v>
      </c>
      <c r="H133" s="634">
        <v>898</v>
      </c>
      <c r="I133" s="634">
        <v>978</v>
      </c>
      <c r="J133" s="634">
        <v>941</v>
      </c>
      <c r="K133" s="634">
        <v>895</v>
      </c>
      <c r="L133" s="634">
        <v>940</v>
      </c>
      <c r="M133" s="635">
        <v>0.13100000000000001</v>
      </c>
    </row>
    <row r="134" spans="1:13" x14ac:dyDescent="0.45">
      <c r="A134" s="640" t="s">
        <v>43</v>
      </c>
      <c r="B134" s="634">
        <v>1000</v>
      </c>
      <c r="C134" s="634">
        <v>1031</v>
      </c>
      <c r="D134" s="634">
        <v>953</v>
      </c>
      <c r="E134" s="634">
        <v>718</v>
      </c>
      <c r="F134" s="634">
        <v>800</v>
      </c>
      <c r="G134" s="634">
        <v>831</v>
      </c>
      <c r="H134" s="634">
        <v>881</v>
      </c>
      <c r="I134" s="634">
        <v>910</v>
      </c>
      <c r="J134" s="634">
        <v>998</v>
      </c>
      <c r="K134" s="634">
        <v>922</v>
      </c>
      <c r="L134" s="634">
        <v>962</v>
      </c>
      <c r="M134" s="635">
        <v>-3.7999999999999999E-2</v>
      </c>
    </row>
    <row r="135" spans="1:13" ht="15.75" x14ac:dyDescent="0.45">
      <c r="A135" s="5" t="s">
        <v>374</v>
      </c>
      <c r="B135" s="634">
        <v>1184</v>
      </c>
      <c r="C135" s="634">
        <v>1251</v>
      </c>
      <c r="D135" s="634">
        <v>1460</v>
      </c>
      <c r="E135" s="634">
        <v>1375</v>
      </c>
      <c r="F135" s="634">
        <v>1385</v>
      </c>
      <c r="G135" s="634">
        <v>1400</v>
      </c>
      <c r="H135" s="634">
        <v>1400</v>
      </c>
      <c r="I135" s="634">
        <v>1369</v>
      </c>
      <c r="J135" s="634">
        <v>1543</v>
      </c>
      <c r="K135" s="634">
        <v>1553</v>
      </c>
      <c r="L135" s="634">
        <v>1564</v>
      </c>
      <c r="M135" s="635">
        <v>0.32100000000000001</v>
      </c>
    </row>
    <row r="136" spans="1:13" x14ac:dyDescent="0.45">
      <c r="A136" s="640" t="s">
        <v>45</v>
      </c>
      <c r="B136" s="634">
        <v>471</v>
      </c>
      <c r="C136" s="634">
        <v>507</v>
      </c>
      <c r="D136" s="634">
        <v>638</v>
      </c>
      <c r="E136" s="634">
        <v>560</v>
      </c>
      <c r="F136" s="634">
        <v>533</v>
      </c>
      <c r="G136" s="634">
        <v>550</v>
      </c>
      <c r="H136" s="634">
        <v>535</v>
      </c>
      <c r="I136" s="634">
        <v>564</v>
      </c>
      <c r="J136" s="634">
        <v>641</v>
      </c>
      <c r="K136" s="634">
        <v>669</v>
      </c>
      <c r="L136" s="634">
        <v>651</v>
      </c>
      <c r="M136" s="635">
        <v>0.38200000000000001</v>
      </c>
    </row>
    <row r="137" spans="1:13" x14ac:dyDescent="0.45">
      <c r="A137" s="640" t="s">
        <v>46</v>
      </c>
      <c r="B137" s="634">
        <v>273</v>
      </c>
      <c r="C137" s="634">
        <v>290</v>
      </c>
      <c r="D137" s="634">
        <v>351</v>
      </c>
      <c r="E137" s="634">
        <v>325</v>
      </c>
      <c r="F137" s="634">
        <v>364</v>
      </c>
      <c r="G137" s="634">
        <v>390</v>
      </c>
      <c r="H137" s="634">
        <v>417</v>
      </c>
      <c r="I137" s="634">
        <v>350</v>
      </c>
      <c r="J137" s="634">
        <v>401</v>
      </c>
      <c r="K137" s="634">
        <v>383</v>
      </c>
      <c r="L137" s="634">
        <v>412</v>
      </c>
      <c r="M137" s="635">
        <v>0.50900000000000001</v>
      </c>
    </row>
    <row r="138" spans="1:13" x14ac:dyDescent="0.45">
      <c r="A138" s="640" t="s">
        <v>47</v>
      </c>
      <c r="B138" s="634">
        <v>439</v>
      </c>
      <c r="C138" s="634">
        <v>451</v>
      </c>
      <c r="D138" s="634">
        <v>468</v>
      </c>
      <c r="E138" s="634">
        <v>490</v>
      </c>
      <c r="F138" s="634">
        <v>488</v>
      </c>
      <c r="G138" s="634">
        <v>460</v>
      </c>
      <c r="H138" s="634">
        <v>448</v>
      </c>
      <c r="I138" s="634">
        <v>455</v>
      </c>
      <c r="J138" s="634">
        <v>501</v>
      </c>
      <c r="K138" s="634">
        <v>501</v>
      </c>
      <c r="L138" s="634">
        <v>501</v>
      </c>
      <c r="M138" s="635">
        <v>0.14099999999999999</v>
      </c>
    </row>
    <row r="139" spans="1:13" x14ac:dyDescent="0.45">
      <c r="A139" s="640" t="s">
        <v>48</v>
      </c>
      <c r="B139" s="634">
        <v>1</v>
      </c>
      <c r="C139" s="634">
        <v>3</v>
      </c>
      <c r="D139" s="634">
        <v>3</v>
      </c>
      <c r="E139" s="634">
        <v>0</v>
      </c>
      <c r="F139" s="634">
        <v>0</v>
      </c>
      <c r="G139" s="634">
        <v>0</v>
      </c>
      <c r="H139" s="634">
        <v>0</v>
      </c>
      <c r="I139" s="634">
        <v>0</v>
      </c>
      <c r="J139" s="634">
        <v>0</v>
      </c>
      <c r="K139" s="634">
        <v>0</v>
      </c>
      <c r="L139" s="634">
        <v>0</v>
      </c>
      <c r="M139" s="635">
        <v>-1</v>
      </c>
    </row>
    <row r="141" spans="1:13" ht="15" customHeight="1" x14ac:dyDescent="0.45">
      <c r="A141" s="662" t="s">
        <v>421</v>
      </c>
      <c r="B141" s="658"/>
      <c r="C141" s="658"/>
      <c r="D141" s="658"/>
      <c r="E141" s="658"/>
      <c r="F141" s="658"/>
      <c r="G141" s="658"/>
      <c r="H141" s="658"/>
      <c r="I141" s="658"/>
    </row>
    <row r="142" spans="1:13" ht="15" customHeight="1" x14ac:dyDescent="0.45">
      <c r="A142" s="662" t="s">
        <v>51</v>
      </c>
      <c r="B142" s="658"/>
      <c r="C142" s="658"/>
      <c r="D142" s="658"/>
      <c r="E142" s="658"/>
      <c r="F142" s="658"/>
      <c r="G142" s="658"/>
      <c r="H142" s="658"/>
      <c r="I142" s="658"/>
    </row>
    <row r="143" spans="1:13" ht="15" customHeight="1" x14ac:dyDescent="0.45">
      <c r="A143" s="660" t="s">
        <v>422</v>
      </c>
      <c r="B143" s="661"/>
      <c r="C143" s="661"/>
      <c r="D143" s="661"/>
      <c r="E143" s="661"/>
      <c r="F143" s="661"/>
      <c r="G143" s="661"/>
      <c r="H143" s="661"/>
      <c r="I143" s="661"/>
    </row>
    <row r="144" spans="1:13" ht="15" customHeight="1" x14ac:dyDescent="0.45">
      <c r="A144" s="660" t="s">
        <v>406</v>
      </c>
      <c r="B144" s="661"/>
      <c r="C144" s="661"/>
      <c r="D144" s="661"/>
      <c r="E144" s="661"/>
      <c r="F144" s="661"/>
      <c r="G144" s="661"/>
      <c r="H144" s="661"/>
      <c r="I144" s="661"/>
    </row>
    <row r="145" spans="1:9" ht="15" customHeight="1" x14ac:dyDescent="0.45">
      <c r="A145" s="662" t="s">
        <v>423</v>
      </c>
      <c r="B145" s="658"/>
      <c r="C145" s="658"/>
      <c r="D145" s="658"/>
      <c r="E145" s="658"/>
      <c r="F145" s="658"/>
      <c r="G145" s="658"/>
      <c r="H145" s="658"/>
      <c r="I145" s="658"/>
    </row>
    <row r="146" spans="1:9" ht="15" customHeight="1" x14ac:dyDescent="0.45">
      <c r="A146" s="662" t="s">
        <v>53</v>
      </c>
      <c r="B146" s="658"/>
      <c r="C146" s="658"/>
      <c r="D146" s="658"/>
      <c r="E146" s="658"/>
      <c r="F146" s="658"/>
      <c r="G146" s="658"/>
      <c r="H146" s="658"/>
      <c r="I146" s="658"/>
    </row>
  </sheetData>
  <mergeCells count="6">
    <mergeCell ref="A146:I146"/>
    <mergeCell ref="A141:I141"/>
    <mergeCell ref="A142:I142"/>
    <mergeCell ref="A143:I143"/>
    <mergeCell ref="A144:I144"/>
    <mergeCell ref="A145:I14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2"/>
  <sheetViews>
    <sheetView workbookViewId="0"/>
  </sheetViews>
  <sheetFormatPr defaultRowHeight="14.25" x14ac:dyDescent="0.45"/>
  <cols>
    <col min="1" max="1" width="48" style="636" customWidth="1"/>
    <col min="2" max="5" width="9.1328125" style="636" customWidth="1"/>
    <col min="6" max="16384" width="9.06640625" style="636"/>
  </cols>
  <sheetData>
    <row r="1" spans="1:5" x14ac:dyDescent="0.45">
      <c r="A1" s="2" t="s">
        <v>424</v>
      </c>
    </row>
    <row r="2" spans="1:5" x14ac:dyDescent="0.45">
      <c r="A2" s="2"/>
    </row>
    <row r="4" spans="1:5" ht="15.75" x14ac:dyDescent="0.45">
      <c r="A4" s="638" t="s">
        <v>56</v>
      </c>
      <c r="B4" s="639" t="s">
        <v>425</v>
      </c>
      <c r="C4" s="639" t="s">
        <v>409</v>
      </c>
      <c r="D4" s="639" t="s">
        <v>410</v>
      </c>
      <c r="E4" s="639" t="s">
        <v>426</v>
      </c>
    </row>
    <row r="5" spans="1:5" x14ac:dyDescent="0.45">
      <c r="A5" s="3" t="s">
        <v>4</v>
      </c>
      <c r="B5" s="634">
        <v>55006</v>
      </c>
      <c r="C5" s="634">
        <v>29596</v>
      </c>
      <c r="D5" s="634">
        <v>25403</v>
      </c>
      <c r="E5" s="635">
        <v>0.46200000000000002</v>
      </c>
    </row>
    <row r="6" spans="1:5" x14ac:dyDescent="0.45">
      <c r="A6" s="4" t="s">
        <v>5</v>
      </c>
      <c r="B6" s="634">
        <v>12520</v>
      </c>
      <c r="C6" s="634">
        <v>5578</v>
      </c>
      <c r="D6" s="634">
        <v>6941</v>
      </c>
      <c r="E6" s="635">
        <v>0.55400000000000005</v>
      </c>
    </row>
    <row r="7" spans="1:5" x14ac:dyDescent="0.45">
      <c r="A7" s="5" t="s">
        <v>427</v>
      </c>
      <c r="B7" s="634">
        <v>1439</v>
      </c>
      <c r="C7" s="634">
        <v>748</v>
      </c>
      <c r="D7" s="634">
        <v>691</v>
      </c>
      <c r="E7" s="635">
        <v>0.48</v>
      </c>
    </row>
    <row r="8" spans="1:5" x14ac:dyDescent="0.45">
      <c r="A8" s="640" t="s">
        <v>428</v>
      </c>
      <c r="B8" s="634">
        <v>102</v>
      </c>
      <c r="C8" s="634">
        <v>52</v>
      </c>
      <c r="D8" s="634">
        <v>50</v>
      </c>
      <c r="E8" s="635">
        <v>0.49</v>
      </c>
    </row>
    <row r="9" spans="1:5" ht="21.4" x14ac:dyDescent="0.45">
      <c r="A9" s="640" t="s">
        <v>429</v>
      </c>
      <c r="B9" s="634">
        <v>326</v>
      </c>
      <c r="C9" s="634">
        <v>182</v>
      </c>
      <c r="D9" s="634">
        <v>144</v>
      </c>
      <c r="E9" s="635">
        <v>0.442</v>
      </c>
    </row>
    <row r="10" spans="1:5" x14ac:dyDescent="0.45">
      <c r="A10" s="640" t="s">
        <v>430</v>
      </c>
      <c r="B10" s="634">
        <v>71</v>
      </c>
      <c r="C10" s="634">
        <v>39</v>
      </c>
      <c r="D10" s="634">
        <v>32</v>
      </c>
      <c r="E10" s="635">
        <v>0.45100000000000001</v>
      </c>
    </row>
    <row r="11" spans="1:5" x14ac:dyDescent="0.45">
      <c r="A11" s="640" t="s">
        <v>431</v>
      </c>
      <c r="B11" s="634">
        <v>90</v>
      </c>
      <c r="C11" s="634">
        <v>53</v>
      </c>
      <c r="D11" s="634">
        <v>37</v>
      </c>
      <c r="E11" s="635">
        <v>0.41099999999999998</v>
      </c>
    </row>
    <row r="12" spans="1:5" x14ac:dyDescent="0.45">
      <c r="A12" s="640" t="s">
        <v>432</v>
      </c>
      <c r="B12" s="634">
        <v>183</v>
      </c>
      <c r="C12" s="634">
        <v>85</v>
      </c>
      <c r="D12" s="634">
        <v>98</v>
      </c>
      <c r="E12" s="635">
        <v>0.53600000000000003</v>
      </c>
    </row>
    <row r="13" spans="1:5" x14ac:dyDescent="0.45">
      <c r="A13" s="640" t="s">
        <v>433</v>
      </c>
      <c r="B13" s="634">
        <v>60</v>
      </c>
      <c r="C13" s="634">
        <v>39</v>
      </c>
      <c r="D13" s="634">
        <v>21</v>
      </c>
      <c r="E13" s="635">
        <v>0.35</v>
      </c>
    </row>
    <row r="14" spans="1:5" x14ac:dyDescent="0.45">
      <c r="A14" s="640" t="s">
        <v>434</v>
      </c>
      <c r="B14" s="634">
        <v>172</v>
      </c>
      <c r="C14" s="634">
        <v>71</v>
      </c>
      <c r="D14" s="634">
        <v>101</v>
      </c>
      <c r="E14" s="635">
        <v>0.58699999999999997</v>
      </c>
    </row>
    <row r="15" spans="1:5" ht="21.4" x14ac:dyDescent="0.45">
      <c r="A15" s="640" t="s">
        <v>435</v>
      </c>
      <c r="B15" s="634">
        <v>112</v>
      </c>
      <c r="C15" s="634">
        <v>62</v>
      </c>
      <c r="D15" s="634">
        <v>50</v>
      </c>
      <c r="E15" s="635">
        <v>0.44600000000000001</v>
      </c>
    </row>
    <row r="16" spans="1:5" ht="21.4" x14ac:dyDescent="0.45">
      <c r="A16" s="640" t="s">
        <v>436</v>
      </c>
      <c r="B16" s="634">
        <v>119</v>
      </c>
      <c r="C16" s="634">
        <v>57</v>
      </c>
      <c r="D16" s="634">
        <v>62</v>
      </c>
      <c r="E16" s="635">
        <v>0.52100000000000002</v>
      </c>
    </row>
    <row r="17" spans="1:5" x14ac:dyDescent="0.45">
      <c r="A17" s="640" t="s">
        <v>437</v>
      </c>
      <c r="B17" s="634">
        <v>57</v>
      </c>
      <c r="C17" s="634">
        <v>26</v>
      </c>
      <c r="D17" s="634">
        <v>31</v>
      </c>
      <c r="E17" s="635">
        <v>0.54400000000000004</v>
      </c>
    </row>
    <row r="18" spans="1:5" x14ac:dyDescent="0.45">
      <c r="A18" s="640" t="s">
        <v>438</v>
      </c>
      <c r="B18" s="634">
        <v>71</v>
      </c>
      <c r="C18" s="634">
        <v>36</v>
      </c>
      <c r="D18" s="634">
        <v>35</v>
      </c>
      <c r="E18" s="635">
        <v>0.49299999999999999</v>
      </c>
    </row>
    <row r="19" spans="1:5" x14ac:dyDescent="0.45">
      <c r="A19" s="640" t="s">
        <v>439</v>
      </c>
      <c r="B19" s="634">
        <v>76</v>
      </c>
      <c r="C19" s="634">
        <v>46</v>
      </c>
      <c r="D19" s="634">
        <v>30</v>
      </c>
      <c r="E19" s="635">
        <v>0.39500000000000002</v>
      </c>
    </row>
    <row r="20" spans="1:5" x14ac:dyDescent="0.45">
      <c r="A20" s="5" t="s">
        <v>7</v>
      </c>
      <c r="B20" s="634">
        <v>8801</v>
      </c>
      <c r="C20" s="634">
        <v>4112</v>
      </c>
      <c r="D20" s="634">
        <v>4688</v>
      </c>
      <c r="E20" s="635">
        <v>0.53300000000000003</v>
      </c>
    </row>
    <row r="21" spans="1:5" x14ac:dyDescent="0.45">
      <c r="A21" s="640" t="s">
        <v>440</v>
      </c>
      <c r="B21" s="634">
        <v>212</v>
      </c>
      <c r="C21" s="634">
        <v>82</v>
      </c>
      <c r="D21" s="634">
        <v>130</v>
      </c>
      <c r="E21" s="635">
        <v>0.61299999999999999</v>
      </c>
    </row>
    <row r="22" spans="1:5" x14ac:dyDescent="0.45">
      <c r="A22" s="640" t="s">
        <v>441</v>
      </c>
      <c r="B22" s="634">
        <v>53</v>
      </c>
      <c r="C22" s="634">
        <v>18</v>
      </c>
      <c r="D22" s="634">
        <v>35</v>
      </c>
      <c r="E22" s="635">
        <v>0.66</v>
      </c>
    </row>
    <row r="23" spans="1:5" x14ac:dyDescent="0.45">
      <c r="A23" s="640" t="s">
        <v>86</v>
      </c>
      <c r="B23" s="634">
        <v>749</v>
      </c>
      <c r="C23" s="634">
        <v>386</v>
      </c>
      <c r="D23" s="634">
        <v>363</v>
      </c>
      <c r="E23" s="635">
        <v>0.48499999999999999</v>
      </c>
    </row>
    <row r="24" spans="1:5" x14ac:dyDescent="0.45">
      <c r="A24" s="640" t="s">
        <v>87</v>
      </c>
      <c r="B24" s="634">
        <v>175</v>
      </c>
      <c r="C24" s="634">
        <v>111</v>
      </c>
      <c r="D24" s="634">
        <v>64</v>
      </c>
      <c r="E24" s="635">
        <v>0.36599999999999999</v>
      </c>
    </row>
    <row r="25" spans="1:5" x14ac:dyDescent="0.45">
      <c r="A25" s="640" t="s">
        <v>88</v>
      </c>
      <c r="B25" s="634">
        <v>416</v>
      </c>
      <c r="C25" s="634">
        <v>176</v>
      </c>
      <c r="D25" s="634">
        <v>240</v>
      </c>
      <c r="E25" s="635">
        <v>0.57699999999999996</v>
      </c>
    </row>
    <row r="26" spans="1:5" x14ac:dyDescent="0.45">
      <c r="A26" s="640" t="s">
        <v>89</v>
      </c>
      <c r="B26" s="634">
        <v>171</v>
      </c>
      <c r="C26" s="634">
        <v>92</v>
      </c>
      <c r="D26" s="634">
        <v>79</v>
      </c>
      <c r="E26" s="635">
        <v>0.46200000000000002</v>
      </c>
    </row>
    <row r="27" spans="1:5" x14ac:dyDescent="0.45">
      <c r="A27" s="640" t="s">
        <v>90</v>
      </c>
      <c r="B27" s="634">
        <v>181</v>
      </c>
      <c r="C27" s="634">
        <v>124</v>
      </c>
      <c r="D27" s="634">
        <v>57</v>
      </c>
      <c r="E27" s="635">
        <v>0.315</v>
      </c>
    </row>
    <row r="28" spans="1:5" x14ac:dyDescent="0.45">
      <c r="A28" s="640" t="s">
        <v>442</v>
      </c>
      <c r="B28" s="634">
        <v>135</v>
      </c>
      <c r="C28" s="634">
        <v>62</v>
      </c>
      <c r="D28" s="634">
        <v>73</v>
      </c>
      <c r="E28" s="635">
        <v>0.54100000000000004</v>
      </c>
    </row>
    <row r="29" spans="1:5" x14ac:dyDescent="0.45">
      <c r="A29" s="640" t="s">
        <v>93</v>
      </c>
      <c r="B29" s="634">
        <v>455</v>
      </c>
      <c r="C29" s="634">
        <v>191</v>
      </c>
      <c r="D29" s="634">
        <v>264</v>
      </c>
      <c r="E29" s="635">
        <v>0.57999999999999996</v>
      </c>
    </row>
    <row r="30" spans="1:5" x14ac:dyDescent="0.45">
      <c r="A30" s="640" t="s">
        <v>94</v>
      </c>
      <c r="B30" s="634">
        <v>321</v>
      </c>
      <c r="C30" s="634">
        <v>144</v>
      </c>
      <c r="D30" s="634">
        <v>177</v>
      </c>
      <c r="E30" s="635">
        <v>0.55100000000000005</v>
      </c>
    </row>
    <row r="31" spans="1:5" x14ac:dyDescent="0.45">
      <c r="A31" s="640" t="s">
        <v>95</v>
      </c>
      <c r="B31" s="634">
        <v>107</v>
      </c>
      <c r="C31" s="634">
        <v>76</v>
      </c>
      <c r="D31" s="634">
        <v>31</v>
      </c>
      <c r="E31" s="635">
        <v>0.28999999999999998</v>
      </c>
    </row>
    <row r="32" spans="1:5" x14ac:dyDescent="0.45">
      <c r="A32" s="640" t="s">
        <v>97</v>
      </c>
      <c r="B32" s="634">
        <v>455</v>
      </c>
      <c r="C32" s="634">
        <v>222</v>
      </c>
      <c r="D32" s="634">
        <v>233</v>
      </c>
      <c r="E32" s="635">
        <v>0.51200000000000001</v>
      </c>
    </row>
    <row r="33" spans="1:5" x14ac:dyDescent="0.45">
      <c r="A33" s="640" t="s">
        <v>443</v>
      </c>
      <c r="B33" s="634">
        <v>109</v>
      </c>
      <c r="C33" s="634">
        <v>54</v>
      </c>
      <c r="D33" s="634">
        <v>55</v>
      </c>
      <c r="E33" s="635">
        <v>0.505</v>
      </c>
    </row>
    <row r="34" spans="1:5" x14ac:dyDescent="0.45">
      <c r="A34" s="640" t="s">
        <v>99</v>
      </c>
      <c r="B34" s="634">
        <v>110</v>
      </c>
      <c r="C34" s="634">
        <v>55</v>
      </c>
      <c r="D34" s="634">
        <v>55</v>
      </c>
      <c r="E34" s="635">
        <v>0.5</v>
      </c>
    </row>
    <row r="35" spans="1:5" x14ac:dyDescent="0.45">
      <c r="A35" s="640" t="s">
        <v>444</v>
      </c>
      <c r="B35" s="634">
        <v>140</v>
      </c>
      <c r="C35" s="634">
        <v>58</v>
      </c>
      <c r="D35" s="634">
        <v>82</v>
      </c>
      <c r="E35" s="635">
        <v>0.58599999999999997</v>
      </c>
    </row>
    <row r="36" spans="1:5" x14ac:dyDescent="0.45">
      <c r="A36" s="640" t="s">
        <v>101</v>
      </c>
      <c r="B36" s="634">
        <v>381</v>
      </c>
      <c r="C36" s="634">
        <v>134</v>
      </c>
      <c r="D36" s="634">
        <v>247</v>
      </c>
      <c r="E36" s="635">
        <v>0.64800000000000002</v>
      </c>
    </row>
    <row r="37" spans="1:5" x14ac:dyDescent="0.45">
      <c r="A37" s="640" t="s">
        <v>102</v>
      </c>
      <c r="B37" s="634">
        <v>209</v>
      </c>
      <c r="C37" s="634">
        <v>120</v>
      </c>
      <c r="D37" s="634">
        <v>89</v>
      </c>
      <c r="E37" s="635">
        <v>0.42599999999999999</v>
      </c>
    </row>
    <row r="38" spans="1:5" x14ac:dyDescent="0.45">
      <c r="A38" s="640" t="s">
        <v>445</v>
      </c>
      <c r="B38" s="634">
        <v>415</v>
      </c>
      <c r="C38" s="634">
        <v>192</v>
      </c>
      <c r="D38" s="634">
        <v>223</v>
      </c>
      <c r="E38" s="635">
        <v>0.53700000000000003</v>
      </c>
    </row>
    <row r="39" spans="1:5" x14ac:dyDescent="0.45">
      <c r="A39" s="640" t="s">
        <v>104</v>
      </c>
      <c r="B39" s="634">
        <v>473</v>
      </c>
      <c r="C39" s="634">
        <v>205</v>
      </c>
      <c r="D39" s="634">
        <v>268</v>
      </c>
      <c r="E39" s="635">
        <v>0.56699999999999995</v>
      </c>
    </row>
    <row r="40" spans="1:5" x14ac:dyDescent="0.45">
      <c r="A40" s="640" t="s">
        <v>105</v>
      </c>
      <c r="B40" s="634">
        <v>480</v>
      </c>
      <c r="C40" s="634">
        <v>209</v>
      </c>
      <c r="D40" s="634">
        <v>271</v>
      </c>
      <c r="E40" s="635">
        <v>0.56499999999999995</v>
      </c>
    </row>
    <row r="41" spans="1:5" x14ac:dyDescent="0.45">
      <c r="A41" s="640" t="s">
        <v>106</v>
      </c>
      <c r="B41" s="634">
        <v>631</v>
      </c>
      <c r="C41" s="634">
        <v>287</v>
      </c>
      <c r="D41" s="634">
        <v>344</v>
      </c>
      <c r="E41" s="635">
        <v>0.54500000000000004</v>
      </c>
    </row>
    <row r="42" spans="1:5" x14ac:dyDescent="0.45">
      <c r="A42" s="640" t="s">
        <v>107</v>
      </c>
      <c r="B42" s="634">
        <v>1091</v>
      </c>
      <c r="C42" s="634">
        <v>519</v>
      </c>
      <c r="D42" s="634">
        <v>572</v>
      </c>
      <c r="E42" s="635">
        <v>0.52400000000000002</v>
      </c>
    </row>
    <row r="43" spans="1:5" x14ac:dyDescent="0.45">
      <c r="A43" s="640" t="s">
        <v>108</v>
      </c>
      <c r="B43" s="634">
        <v>186</v>
      </c>
      <c r="C43" s="634">
        <v>55</v>
      </c>
      <c r="D43" s="634">
        <v>131</v>
      </c>
      <c r="E43" s="635">
        <v>0.70399999999999996</v>
      </c>
    </row>
    <row r="44" spans="1:5" x14ac:dyDescent="0.45">
      <c r="A44" s="640" t="s">
        <v>111</v>
      </c>
      <c r="B44" s="634">
        <v>243</v>
      </c>
      <c r="C44" s="634">
        <v>106</v>
      </c>
      <c r="D44" s="634">
        <v>136</v>
      </c>
      <c r="E44" s="635">
        <v>0.56000000000000005</v>
      </c>
    </row>
    <row r="45" spans="1:5" x14ac:dyDescent="0.45">
      <c r="A45" s="640" t="s">
        <v>112</v>
      </c>
      <c r="B45" s="634">
        <v>210</v>
      </c>
      <c r="C45" s="634">
        <v>108</v>
      </c>
      <c r="D45" s="634">
        <v>102</v>
      </c>
      <c r="E45" s="635">
        <v>0.48599999999999999</v>
      </c>
    </row>
    <row r="46" spans="1:5" x14ac:dyDescent="0.45">
      <c r="A46" s="640" t="s">
        <v>116</v>
      </c>
      <c r="B46" s="634">
        <v>64</v>
      </c>
      <c r="C46" s="634">
        <v>28</v>
      </c>
      <c r="D46" s="634">
        <v>36</v>
      </c>
      <c r="E46" s="635">
        <v>0.56299999999999994</v>
      </c>
    </row>
    <row r="47" spans="1:5" x14ac:dyDescent="0.45">
      <c r="A47" s="640" t="s">
        <v>118</v>
      </c>
      <c r="B47" s="634">
        <v>164</v>
      </c>
      <c r="C47" s="634">
        <v>80</v>
      </c>
      <c r="D47" s="634">
        <v>84</v>
      </c>
      <c r="E47" s="635">
        <v>0.51200000000000001</v>
      </c>
    </row>
    <row r="48" spans="1:5" x14ac:dyDescent="0.45">
      <c r="A48" s="640" t="s">
        <v>119</v>
      </c>
      <c r="B48" s="634">
        <v>47</v>
      </c>
      <c r="C48" s="634">
        <v>22</v>
      </c>
      <c r="D48" s="634">
        <v>25</v>
      </c>
      <c r="E48" s="635">
        <v>0.53200000000000003</v>
      </c>
    </row>
    <row r="49" spans="1:5" x14ac:dyDescent="0.45">
      <c r="A49" s="640" t="s">
        <v>120</v>
      </c>
      <c r="B49" s="634">
        <v>46</v>
      </c>
      <c r="C49" s="634">
        <v>17</v>
      </c>
      <c r="D49" s="634">
        <v>29</v>
      </c>
      <c r="E49" s="635">
        <v>0.63</v>
      </c>
    </row>
    <row r="50" spans="1:5" x14ac:dyDescent="0.45">
      <c r="A50" s="640" t="s">
        <v>121</v>
      </c>
      <c r="B50" s="634">
        <v>261</v>
      </c>
      <c r="C50" s="634">
        <v>120</v>
      </c>
      <c r="D50" s="634">
        <v>141</v>
      </c>
      <c r="E50" s="635">
        <v>0.54</v>
      </c>
    </row>
    <row r="51" spans="1:5" x14ac:dyDescent="0.45">
      <c r="A51" s="640" t="s">
        <v>446</v>
      </c>
      <c r="B51" s="634">
        <v>111</v>
      </c>
      <c r="C51" s="634">
        <v>59</v>
      </c>
      <c r="D51" s="634">
        <v>52</v>
      </c>
      <c r="E51" s="635">
        <v>0.46800000000000003</v>
      </c>
    </row>
    <row r="52" spans="1:5" x14ac:dyDescent="0.45">
      <c r="A52" s="5" t="s">
        <v>8</v>
      </c>
      <c r="B52" s="634">
        <v>2280</v>
      </c>
      <c r="C52" s="634">
        <v>718</v>
      </c>
      <c r="D52" s="634">
        <v>1562</v>
      </c>
      <c r="E52" s="635">
        <v>0.68500000000000005</v>
      </c>
    </row>
    <row r="53" spans="1:5" x14ac:dyDescent="0.45">
      <c r="A53" s="640" t="s">
        <v>447</v>
      </c>
      <c r="B53" s="634">
        <v>518</v>
      </c>
      <c r="C53" s="634">
        <v>120</v>
      </c>
      <c r="D53" s="634">
        <v>398</v>
      </c>
      <c r="E53" s="635">
        <v>0.76800000000000002</v>
      </c>
    </row>
    <row r="54" spans="1:5" x14ac:dyDescent="0.45">
      <c r="A54" s="640" t="s">
        <v>127</v>
      </c>
      <c r="B54" s="634">
        <v>126</v>
      </c>
      <c r="C54" s="634">
        <v>25</v>
      </c>
      <c r="D54" s="634">
        <v>101</v>
      </c>
      <c r="E54" s="635">
        <v>0.80200000000000005</v>
      </c>
    </row>
    <row r="55" spans="1:5" x14ac:dyDescent="0.45">
      <c r="A55" s="640" t="s">
        <v>448</v>
      </c>
      <c r="B55" s="634">
        <v>70</v>
      </c>
      <c r="C55" s="634">
        <v>31</v>
      </c>
      <c r="D55" s="634">
        <v>39</v>
      </c>
      <c r="E55" s="635">
        <v>0.55700000000000005</v>
      </c>
    </row>
    <row r="56" spans="1:5" x14ac:dyDescent="0.45">
      <c r="A56" s="640" t="s">
        <v>449</v>
      </c>
      <c r="B56" s="634">
        <v>264</v>
      </c>
      <c r="C56" s="634">
        <v>163</v>
      </c>
      <c r="D56" s="634">
        <v>101</v>
      </c>
      <c r="E56" s="635">
        <v>0.38300000000000001</v>
      </c>
    </row>
    <row r="57" spans="1:5" x14ac:dyDescent="0.45">
      <c r="A57" s="640" t="s">
        <v>130</v>
      </c>
      <c r="B57" s="634">
        <v>84</v>
      </c>
      <c r="C57" s="634">
        <v>62</v>
      </c>
      <c r="D57" s="634">
        <v>22</v>
      </c>
      <c r="E57" s="635">
        <v>0.26200000000000001</v>
      </c>
    </row>
    <row r="58" spans="1:5" x14ac:dyDescent="0.45">
      <c r="A58" s="640" t="s">
        <v>450</v>
      </c>
      <c r="B58" s="634">
        <v>536</v>
      </c>
      <c r="C58" s="634">
        <v>33</v>
      </c>
      <c r="D58" s="634">
        <v>503</v>
      </c>
      <c r="E58" s="635">
        <v>0.93799999999999994</v>
      </c>
    </row>
    <row r="59" spans="1:5" x14ac:dyDescent="0.45">
      <c r="A59" s="640" t="s">
        <v>451</v>
      </c>
      <c r="B59" s="634">
        <v>270</v>
      </c>
      <c r="C59" s="634">
        <v>148</v>
      </c>
      <c r="D59" s="634">
        <v>122</v>
      </c>
      <c r="E59" s="635">
        <v>0.45200000000000001</v>
      </c>
    </row>
    <row r="60" spans="1:5" x14ac:dyDescent="0.45">
      <c r="A60" s="640" t="s">
        <v>452</v>
      </c>
      <c r="B60" s="634">
        <v>87</v>
      </c>
      <c r="C60" s="634">
        <v>42</v>
      </c>
      <c r="D60" s="634">
        <v>45</v>
      </c>
      <c r="E60" s="635">
        <v>0.51700000000000002</v>
      </c>
    </row>
    <row r="61" spans="1:5" x14ac:dyDescent="0.45">
      <c r="A61" s="640" t="s">
        <v>453</v>
      </c>
      <c r="B61" s="634">
        <v>116</v>
      </c>
      <c r="C61" s="634">
        <v>24</v>
      </c>
      <c r="D61" s="634">
        <v>92</v>
      </c>
      <c r="E61" s="635">
        <v>0.79300000000000004</v>
      </c>
    </row>
    <row r="62" spans="1:5" x14ac:dyDescent="0.45">
      <c r="A62" s="640" t="s">
        <v>454</v>
      </c>
      <c r="B62" s="634">
        <v>209</v>
      </c>
      <c r="C62" s="634">
        <v>70</v>
      </c>
      <c r="D62" s="634">
        <v>139</v>
      </c>
      <c r="E62" s="635">
        <v>0.66500000000000004</v>
      </c>
    </row>
    <row r="63" spans="1:5" x14ac:dyDescent="0.45">
      <c r="A63" s="4" t="s">
        <v>9</v>
      </c>
      <c r="B63" s="634">
        <v>5924</v>
      </c>
      <c r="C63" s="634">
        <v>3935</v>
      </c>
      <c r="D63" s="634">
        <v>1988</v>
      </c>
      <c r="E63" s="635">
        <v>0.33600000000000002</v>
      </c>
    </row>
    <row r="64" spans="1:5" x14ac:dyDescent="0.45">
      <c r="A64" s="5" t="s">
        <v>10</v>
      </c>
      <c r="B64" s="634">
        <v>2675</v>
      </c>
      <c r="C64" s="634">
        <v>1598</v>
      </c>
      <c r="D64" s="634">
        <v>1077</v>
      </c>
      <c r="E64" s="635">
        <v>0.40300000000000002</v>
      </c>
    </row>
    <row r="65" spans="1:5" x14ac:dyDescent="0.45">
      <c r="A65" s="640" t="s">
        <v>455</v>
      </c>
      <c r="B65" s="634">
        <v>389</v>
      </c>
      <c r="C65" s="634">
        <v>186</v>
      </c>
      <c r="D65" s="634">
        <v>203</v>
      </c>
      <c r="E65" s="635">
        <v>0.52200000000000002</v>
      </c>
    </row>
    <row r="66" spans="1:5" x14ac:dyDescent="0.45">
      <c r="A66" s="640" t="s">
        <v>456</v>
      </c>
      <c r="B66" s="634">
        <v>354</v>
      </c>
      <c r="C66" s="634">
        <v>220</v>
      </c>
      <c r="D66" s="634">
        <v>134</v>
      </c>
      <c r="E66" s="635">
        <v>0.379</v>
      </c>
    </row>
    <row r="67" spans="1:5" x14ac:dyDescent="0.45">
      <c r="A67" s="640" t="s">
        <v>457</v>
      </c>
      <c r="B67" s="634">
        <v>79</v>
      </c>
      <c r="C67" s="634">
        <v>49</v>
      </c>
      <c r="D67" s="634">
        <v>30</v>
      </c>
      <c r="E67" s="635">
        <v>0.38</v>
      </c>
    </row>
    <row r="68" spans="1:5" x14ac:dyDescent="0.45">
      <c r="A68" s="640" t="s">
        <v>458</v>
      </c>
      <c r="B68" s="634">
        <v>627</v>
      </c>
      <c r="C68" s="634">
        <v>421</v>
      </c>
      <c r="D68" s="634">
        <v>206</v>
      </c>
      <c r="E68" s="635">
        <v>0.32900000000000001</v>
      </c>
    </row>
    <row r="69" spans="1:5" x14ac:dyDescent="0.45">
      <c r="A69" s="640" t="s">
        <v>459</v>
      </c>
      <c r="B69" s="634">
        <v>368</v>
      </c>
      <c r="C69" s="634">
        <v>225</v>
      </c>
      <c r="D69" s="634">
        <v>143</v>
      </c>
      <c r="E69" s="635">
        <v>0.38900000000000001</v>
      </c>
    </row>
    <row r="70" spans="1:5" x14ac:dyDescent="0.45">
      <c r="A70" s="640" t="s">
        <v>460</v>
      </c>
      <c r="B70" s="634">
        <v>135</v>
      </c>
      <c r="C70" s="634">
        <v>81</v>
      </c>
      <c r="D70" s="634">
        <v>54</v>
      </c>
      <c r="E70" s="635">
        <v>0.4</v>
      </c>
    </row>
    <row r="71" spans="1:5" x14ac:dyDescent="0.45">
      <c r="A71" s="640" t="s">
        <v>461</v>
      </c>
      <c r="B71" s="634">
        <v>111</v>
      </c>
      <c r="C71" s="634">
        <v>89</v>
      </c>
      <c r="D71" s="634">
        <v>22</v>
      </c>
      <c r="E71" s="635">
        <v>0.19800000000000001</v>
      </c>
    </row>
    <row r="72" spans="1:5" x14ac:dyDescent="0.45">
      <c r="A72" s="640" t="s">
        <v>462</v>
      </c>
      <c r="B72" s="634">
        <v>401</v>
      </c>
      <c r="C72" s="634">
        <v>223</v>
      </c>
      <c r="D72" s="634">
        <v>178</v>
      </c>
      <c r="E72" s="635">
        <v>0.44400000000000001</v>
      </c>
    </row>
    <row r="73" spans="1:5" x14ac:dyDescent="0.45">
      <c r="A73" s="640" t="s">
        <v>149</v>
      </c>
      <c r="B73" s="634">
        <v>211</v>
      </c>
      <c r="C73" s="634">
        <v>104</v>
      </c>
      <c r="D73" s="634">
        <v>107</v>
      </c>
      <c r="E73" s="635">
        <v>0.50700000000000001</v>
      </c>
    </row>
    <row r="74" spans="1:5" x14ac:dyDescent="0.45">
      <c r="A74" s="5" t="s">
        <v>463</v>
      </c>
      <c r="B74" s="634">
        <v>1057</v>
      </c>
      <c r="C74" s="634">
        <v>600</v>
      </c>
      <c r="D74" s="634">
        <v>457</v>
      </c>
      <c r="E74" s="635">
        <v>0.432</v>
      </c>
    </row>
    <row r="75" spans="1:5" x14ac:dyDescent="0.45">
      <c r="A75" s="640" t="s">
        <v>464</v>
      </c>
      <c r="B75" s="634">
        <v>213</v>
      </c>
      <c r="C75" s="634">
        <v>138</v>
      </c>
      <c r="D75" s="634">
        <v>75</v>
      </c>
      <c r="E75" s="635">
        <v>0.35199999999999998</v>
      </c>
    </row>
    <row r="76" spans="1:5" x14ac:dyDescent="0.45">
      <c r="A76" s="641" t="s">
        <v>465</v>
      </c>
      <c r="B76" s="634">
        <v>89</v>
      </c>
      <c r="C76" s="634">
        <v>62</v>
      </c>
      <c r="D76" s="634">
        <v>27</v>
      </c>
      <c r="E76" s="635">
        <v>0.30299999999999999</v>
      </c>
    </row>
    <row r="77" spans="1:5" ht="21.4" x14ac:dyDescent="0.45">
      <c r="A77" s="641" t="s">
        <v>466</v>
      </c>
      <c r="B77" s="634">
        <v>124</v>
      </c>
      <c r="C77" s="634">
        <v>76</v>
      </c>
      <c r="D77" s="634">
        <v>48</v>
      </c>
      <c r="E77" s="635">
        <v>0.38700000000000001</v>
      </c>
    </row>
    <row r="78" spans="1:5" x14ac:dyDescent="0.45">
      <c r="A78" s="640" t="s">
        <v>156</v>
      </c>
      <c r="B78" s="634">
        <v>554</v>
      </c>
      <c r="C78" s="634">
        <v>317</v>
      </c>
      <c r="D78" s="634">
        <v>237</v>
      </c>
      <c r="E78" s="635">
        <v>0.42799999999999999</v>
      </c>
    </row>
    <row r="79" spans="1:5" x14ac:dyDescent="0.45">
      <c r="A79" s="641" t="s">
        <v>467</v>
      </c>
      <c r="B79" s="634">
        <v>115</v>
      </c>
      <c r="C79" s="634">
        <v>53</v>
      </c>
      <c r="D79" s="634">
        <v>62</v>
      </c>
      <c r="E79" s="635">
        <v>0.53900000000000003</v>
      </c>
    </row>
    <row r="80" spans="1:5" x14ac:dyDescent="0.45">
      <c r="A80" s="641" t="s">
        <v>158</v>
      </c>
      <c r="B80" s="634">
        <v>135</v>
      </c>
      <c r="C80" s="634">
        <v>80</v>
      </c>
      <c r="D80" s="634">
        <v>55</v>
      </c>
      <c r="E80" s="635">
        <v>0.40699999999999997</v>
      </c>
    </row>
    <row r="81" spans="1:5" ht="21.4" x14ac:dyDescent="0.45">
      <c r="A81" s="641" t="s">
        <v>468</v>
      </c>
      <c r="B81" s="634">
        <v>134</v>
      </c>
      <c r="C81" s="634">
        <v>69</v>
      </c>
      <c r="D81" s="634">
        <v>65</v>
      </c>
      <c r="E81" s="635">
        <v>0.48499999999999999</v>
      </c>
    </row>
    <row r="82" spans="1:5" x14ac:dyDescent="0.45">
      <c r="A82" s="641" t="s">
        <v>160</v>
      </c>
      <c r="B82" s="634">
        <v>123</v>
      </c>
      <c r="C82" s="634">
        <v>85</v>
      </c>
      <c r="D82" s="634">
        <v>38</v>
      </c>
      <c r="E82" s="635">
        <v>0.309</v>
      </c>
    </row>
    <row r="83" spans="1:5" x14ac:dyDescent="0.45">
      <c r="A83" s="641" t="s">
        <v>469</v>
      </c>
      <c r="B83" s="634">
        <v>47</v>
      </c>
      <c r="C83" s="634">
        <v>30</v>
      </c>
      <c r="D83" s="634">
        <v>17</v>
      </c>
      <c r="E83" s="635">
        <v>0.36199999999999999</v>
      </c>
    </row>
    <row r="84" spans="1:5" x14ac:dyDescent="0.45">
      <c r="A84" s="640" t="s">
        <v>166</v>
      </c>
      <c r="B84" s="634">
        <v>290</v>
      </c>
      <c r="C84" s="634">
        <v>145</v>
      </c>
      <c r="D84" s="634">
        <v>145</v>
      </c>
      <c r="E84" s="635">
        <v>0.5</v>
      </c>
    </row>
    <row r="85" spans="1:5" x14ac:dyDescent="0.45">
      <c r="A85" s="641" t="s">
        <v>470</v>
      </c>
      <c r="B85" s="634">
        <v>85</v>
      </c>
      <c r="C85" s="634">
        <v>41</v>
      </c>
      <c r="D85" s="634">
        <v>44</v>
      </c>
      <c r="E85" s="635">
        <v>0.51800000000000002</v>
      </c>
    </row>
    <row r="86" spans="1:5" x14ac:dyDescent="0.45">
      <c r="A86" s="641" t="s">
        <v>471</v>
      </c>
      <c r="B86" s="634">
        <v>67</v>
      </c>
      <c r="C86" s="634">
        <v>32</v>
      </c>
      <c r="D86" s="634">
        <v>35</v>
      </c>
      <c r="E86" s="635">
        <v>0.52200000000000002</v>
      </c>
    </row>
    <row r="87" spans="1:5" x14ac:dyDescent="0.45">
      <c r="A87" s="641" t="s">
        <v>472</v>
      </c>
      <c r="B87" s="634">
        <v>138</v>
      </c>
      <c r="C87" s="634">
        <v>72</v>
      </c>
      <c r="D87" s="634">
        <v>66</v>
      </c>
      <c r="E87" s="635">
        <v>0.47799999999999998</v>
      </c>
    </row>
    <row r="88" spans="1:5" x14ac:dyDescent="0.45">
      <c r="A88" s="5" t="s">
        <v>473</v>
      </c>
      <c r="B88" s="634">
        <v>2192</v>
      </c>
      <c r="C88" s="634">
        <v>1737</v>
      </c>
      <c r="D88" s="634">
        <v>454</v>
      </c>
      <c r="E88" s="635">
        <v>0.20699999999999999</v>
      </c>
    </row>
    <row r="89" spans="1:5" x14ac:dyDescent="0.45">
      <c r="A89" s="640" t="s">
        <v>474</v>
      </c>
      <c r="B89" s="634">
        <v>269</v>
      </c>
      <c r="C89" s="634">
        <v>193</v>
      </c>
      <c r="D89" s="634">
        <v>76</v>
      </c>
      <c r="E89" s="635">
        <v>0.28299999999999997</v>
      </c>
    </row>
    <row r="90" spans="1:5" x14ac:dyDescent="0.45">
      <c r="A90" s="641" t="s">
        <v>475</v>
      </c>
      <c r="B90" s="634">
        <v>86</v>
      </c>
      <c r="C90" s="634">
        <v>51</v>
      </c>
      <c r="D90" s="634">
        <v>35</v>
      </c>
      <c r="E90" s="635">
        <v>0.40699999999999997</v>
      </c>
    </row>
    <row r="91" spans="1:5" x14ac:dyDescent="0.45">
      <c r="A91" s="641" t="s">
        <v>476</v>
      </c>
      <c r="B91" s="634">
        <v>174</v>
      </c>
      <c r="C91" s="634">
        <v>135</v>
      </c>
      <c r="D91" s="634">
        <v>39</v>
      </c>
      <c r="E91" s="635">
        <v>0.224</v>
      </c>
    </row>
    <row r="92" spans="1:5" x14ac:dyDescent="0.45">
      <c r="A92" s="641" t="s">
        <v>175</v>
      </c>
      <c r="B92" s="634">
        <v>9</v>
      </c>
      <c r="C92" s="634">
        <v>7</v>
      </c>
      <c r="D92" s="634">
        <v>2</v>
      </c>
      <c r="E92" s="635">
        <v>0.222</v>
      </c>
    </row>
    <row r="93" spans="1:5" x14ac:dyDescent="0.45">
      <c r="A93" s="640" t="s">
        <v>176</v>
      </c>
      <c r="B93" s="634">
        <v>1923</v>
      </c>
      <c r="C93" s="634">
        <v>1544</v>
      </c>
      <c r="D93" s="634">
        <v>378</v>
      </c>
      <c r="E93" s="635">
        <v>0.19700000000000001</v>
      </c>
    </row>
    <row r="94" spans="1:5" x14ac:dyDescent="0.45">
      <c r="A94" s="641" t="s">
        <v>477</v>
      </c>
      <c r="B94" s="634">
        <v>235</v>
      </c>
      <c r="C94" s="634">
        <v>192</v>
      </c>
      <c r="D94" s="634">
        <v>43</v>
      </c>
      <c r="E94" s="635">
        <v>0.183</v>
      </c>
    </row>
    <row r="95" spans="1:5" x14ac:dyDescent="0.45">
      <c r="A95" s="641" t="s">
        <v>478</v>
      </c>
      <c r="B95" s="634">
        <v>145</v>
      </c>
      <c r="C95" s="634">
        <v>108</v>
      </c>
      <c r="D95" s="634">
        <v>37</v>
      </c>
      <c r="E95" s="635">
        <v>0.255</v>
      </c>
    </row>
    <row r="96" spans="1:5" x14ac:dyDescent="0.45">
      <c r="A96" s="641" t="s">
        <v>479</v>
      </c>
      <c r="B96" s="634">
        <v>151</v>
      </c>
      <c r="C96" s="634">
        <v>117</v>
      </c>
      <c r="D96" s="634">
        <v>34</v>
      </c>
      <c r="E96" s="635">
        <v>0.22500000000000001</v>
      </c>
    </row>
    <row r="97" spans="1:5" x14ac:dyDescent="0.45">
      <c r="A97" s="641" t="s">
        <v>480</v>
      </c>
      <c r="B97" s="634">
        <v>127</v>
      </c>
      <c r="C97" s="634">
        <v>97</v>
      </c>
      <c r="D97" s="634">
        <v>30</v>
      </c>
      <c r="E97" s="635">
        <v>0.23599999999999999</v>
      </c>
    </row>
    <row r="98" spans="1:5" x14ac:dyDescent="0.45">
      <c r="A98" s="641" t="s">
        <v>481</v>
      </c>
      <c r="B98" s="634">
        <v>439</v>
      </c>
      <c r="C98" s="634">
        <v>363</v>
      </c>
      <c r="D98" s="634">
        <v>76</v>
      </c>
      <c r="E98" s="635">
        <v>0.17299999999999999</v>
      </c>
    </row>
    <row r="99" spans="1:5" x14ac:dyDescent="0.45">
      <c r="A99" s="641" t="s">
        <v>482</v>
      </c>
      <c r="B99" s="634">
        <v>243</v>
      </c>
      <c r="C99" s="634">
        <v>203</v>
      </c>
      <c r="D99" s="634">
        <v>40</v>
      </c>
      <c r="E99" s="635">
        <v>0.16500000000000001</v>
      </c>
    </row>
    <row r="100" spans="1:5" x14ac:dyDescent="0.45">
      <c r="A100" s="641" t="s">
        <v>483</v>
      </c>
      <c r="B100" s="634">
        <v>86</v>
      </c>
      <c r="C100" s="634">
        <v>72</v>
      </c>
      <c r="D100" s="634">
        <v>14</v>
      </c>
      <c r="E100" s="635">
        <v>0.16300000000000001</v>
      </c>
    </row>
    <row r="101" spans="1:5" x14ac:dyDescent="0.45">
      <c r="A101" s="641" t="s">
        <v>484</v>
      </c>
      <c r="B101" s="634">
        <v>88</v>
      </c>
      <c r="C101" s="634">
        <v>82</v>
      </c>
      <c r="D101" s="634">
        <v>6</v>
      </c>
      <c r="E101" s="635">
        <v>6.8000000000000005E-2</v>
      </c>
    </row>
    <row r="102" spans="1:5" x14ac:dyDescent="0.45">
      <c r="A102" s="641" t="s">
        <v>485</v>
      </c>
      <c r="B102" s="634">
        <v>284</v>
      </c>
      <c r="C102" s="634">
        <v>219</v>
      </c>
      <c r="D102" s="634">
        <v>64</v>
      </c>
      <c r="E102" s="635">
        <v>0.22500000000000001</v>
      </c>
    </row>
    <row r="103" spans="1:5" x14ac:dyDescent="0.45">
      <c r="A103" s="641" t="s">
        <v>486</v>
      </c>
      <c r="B103" s="634">
        <v>125</v>
      </c>
      <c r="C103" s="634">
        <v>91</v>
      </c>
      <c r="D103" s="634">
        <v>34</v>
      </c>
      <c r="E103" s="635">
        <v>0.27200000000000002</v>
      </c>
    </row>
    <row r="104" spans="1:5" x14ac:dyDescent="0.45">
      <c r="A104" s="4" t="s">
        <v>13</v>
      </c>
      <c r="B104" s="634">
        <v>3825</v>
      </c>
      <c r="C104" s="634">
        <v>2880</v>
      </c>
      <c r="D104" s="634">
        <v>943</v>
      </c>
      <c r="E104" s="635">
        <v>0.247</v>
      </c>
    </row>
    <row r="105" spans="1:5" x14ac:dyDescent="0.45">
      <c r="A105" s="5" t="s">
        <v>14</v>
      </c>
      <c r="B105" s="634">
        <v>2005</v>
      </c>
      <c r="C105" s="634">
        <v>1582</v>
      </c>
      <c r="D105" s="634">
        <v>423</v>
      </c>
      <c r="E105" s="635">
        <v>0.21099999999999999</v>
      </c>
    </row>
    <row r="106" spans="1:5" x14ac:dyDescent="0.45">
      <c r="A106" s="640" t="s">
        <v>487</v>
      </c>
      <c r="B106" s="634">
        <v>1661</v>
      </c>
      <c r="C106" s="634">
        <v>1347</v>
      </c>
      <c r="D106" s="634">
        <v>314</v>
      </c>
      <c r="E106" s="635">
        <v>0.189</v>
      </c>
    </row>
    <row r="107" spans="1:5" x14ac:dyDescent="0.45">
      <c r="A107" s="640" t="s">
        <v>488</v>
      </c>
      <c r="B107" s="634">
        <v>157</v>
      </c>
      <c r="C107" s="634">
        <v>100</v>
      </c>
      <c r="D107" s="634">
        <v>57</v>
      </c>
      <c r="E107" s="635">
        <v>0.36299999999999999</v>
      </c>
    </row>
    <row r="108" spans="1:5" x14ac:dyDescent="0.45">
      <c r="A108" s="640" t="s">
        <v>489</v>
      </c>
      <c r="B108" s="634">
        <v>117</v>
      </c>
      <c r="C108" s="634">
        <v>84</v>
      </c>
      <c r="D108" s="634">
        <v>33</v>
      </c>
      <c r="E108" s="635">
        <v>0.28199999999999997</v>
      </c>
    </row>
    <row r="109" spans="1:5" x14ac:dyDescent="0.45">
      <c r="A109" s="640" t="s">
        <v>490</v>
      </c>
      <c r="B109" s="634">
        <v>70</v>
      </c>
      <c r="C109" s="634">
        <v>51</v>
      </c>
      <c r="D109" s="634">
        <v>19</v>
      </c>
      <c r="E109" s="635">
        <v>0.27100000000000002</v>
      </c>
    </row>
    <row r="110" spans="1:5" x14ac:dyDescent="0.45">
      <c r="A110" s="5" t="s">
        <v>491</v>
      </c>
      <c r="B110" s="634">
        <v>1820</v>
      </c>
      <c r="C110" s="634">
        <v>1298</v>
      </c>
      <c r="D110" s="634">
        <v>520</v>
      </c>
      <c r="E110" s="635">
        <v>0.28599999999999998</v>
      </c>
    </row>
    <row r="111" spans="1:5" x14ac:dyDescent="0.45">
      <c r="A111" s="640" t="s">
        <v>492</v>
      </c>
      <c r="B111" s="634">
        <v>146</v>
      </c>
      <c r="C111" s="634">
        <v>111</v>
      </c>
      <c r="D111" s="634">
        <v>35</v>
      </c>
      <c r="E111" s="635">
        <v>0.24</v>
      </c>
    </row>
    <row r="112" spans="1:5" x14ac:dyDescent="0.45">
      <c r="A112" s="640" t="s">
        <v>493</v>
      </c>
      <c r="B112" s="634">
        <v>161</v>
      </c>
      <c r="C112" s="634">
        <v>134</v>
      </c>
      <c r="D112" s="634">
        <v>27</v>
      </c>
      <c r="E112" s="635">
        <v>0.16800000000000001</v>
      </c>
    </row>
    <row r="113" spans="1:5" x14ac:dyDescent="0.45">
      <c r="A113" s="640" t="s">
        <v>494</v>
      </c>
      <c r="B113" s="634">
        <v>461</v>
      </c>
      <c r="C113" s="634">
        <v>309</v>
      </c>
      <c r="D113" s="634">
        <v>152</v>
      </c>
      <c r="E113" s="635">
        <v>0.33</v>
      </c>
    </row>
    <row r="114" spans="1:5" x14ac:dyDescent="0.45">
      <c r="A114" s="640" t="s">
        <v>495</v>
      </c>
      <c r="B114" s="634">
        <v>108</v>
      </c>
      <c r="C114" s="634">
        <v>91</v>
      </c>
      <c r="D114" s="634">
        <v>17</v>
      </c>
      <c r="E114" s="635">
        <v>0.157</v>
      </c>
    </row>
    <row r="115" spans="1:5" x14ac:dyDescent="0.45">
      <c r="A115" s="640" t="s">
        <v>496</v>
      </c>
      <c r="B115" s="634">
        <v>108</v>
      </c>
      <c r="C115" s="634">
        <v>90</v>
      </c>
      <c r="D115" s="634">
        <v>18</v>
      </c>
      <c r="E115" s="635">
        <v>0.16700000000000001</v>
      </c>
    </row>
    <row r="116" spans="1:5" x14ac:dyDescent="0.45">
      <c r="A116" s="640" t="s">
        <v>497</v>
      </c>
      <c r="B116" s="634">
        <v>88</v>
      </c>
      <c r="C116" s="634">
        <v>74</v>
      </c>
      <c r="D116" s="634">
        <v>14</v>
      </c>
      <c r="E116" s="635">
        <v>0.159</v>
      </c>
    </row>
    <row r="117" spans="1:5" ht="21.4" x14ac:dyDescent="0.45">
      <c r="A117" s="640" t="s">
        <v>498</v>
      </c>
      <c r="B117" s="634">
        <v>365</v>
      </c>
      <c r="C117" s="634">
        <v>258</v>
      </c>
      <c r="D117" s="634">
        <v>106</v>
      </c>
      <c r="E117" s="635">
        <v>0.28999999999999998</v>
      </c>
    </row>
    <row r="118" spans="1:5" x14ac:dyDescent="0.45">
      <c r="A118" s="640" t="s">
        <v>499</v>
      </c>
      <c r="B118" s="634">
        <v>383</v>
      </c>
      <c r="C118" s="634">
        <v>231</v>
      </c>
      <c r="D118" s="634">
        <v>151</v>
      </c>
      <c r="E118" s="635">
        <v>0.39400000000000002</v>
      </c>
    </row>
    <row r="119" spans="1:5" x14ac:dyDescent="0.45">
      <c r="A119" s="4" t="s">
        <v>16</v>
      </c>
      <c r="B119" s="634">
        <v>9095</v>
      </c>
      <c r="C119" s="634">
        <v>3762</v>
      </c>
      <c r="D119" s="634">
        <v>5332</v>
      </c>
      <c r="E119" s="635">
        <v>0.58599999999999997</v>
      </c>
    </row>
    <row r="120" spans="1:5" x14ac:dyDescent="0.45">
      <c r="A120" s="5" t="s">
        <v>205</v>
      </c>
      <c r="B120" s="634">
        <v>3782</v>
      </c>
      <c r="C120" s="634">
        <v>1060</v>
      </c>
      <c r="D120" s="634">
        <v>2722</v>
      </c>
      <c r="E120" s="635">
        <v>0.72</v>
      </c>
    </row>
    <row r="121" spans="1:5" x14ac:dyDescent="0.45">
      <c r="A121" s="640" t="s">
        <v>500</v>
      </c>
      <c r="B121" s="634">
        <v>63</v>
      </c>
      <c r="C121" s="634">
        <v>18</v>
      </c>
      <c r="D121" s="634">
        <v>45</v>
      </c>
      <c r="E121" s="635">
        <v>0.71399999999999997</v>
      </c>
    </row>
    <row r="122" spans="1:5" x14ac:dyDescent="0.45">
      <c r="A122" s="640" t="s">
        <v>501</v>
      </c>
      <c r="B122" s="634">
        <v>1179</v>
      </c>
      <c r="C122" s="634">
        <v>250</v>
      </c>
      <c r="D122" s="634">
        <v>929</v>
      </c>
      <c r="E122" s="635">
        <v>0.78800000000000003</v>
      </c>
    </row>
    <row r="123" spans="1:5" x14ac:dyDescent="0.45">
      <c r="A123" s="640" t="s">
        <v>502</v>
      </c>
      <c r="B123" s="634">
        <v>220</v>
      </c>
      <c r="C123" s="634">
        <v>109</v>
      </c>
      <c r="D123" s="634">
        <v>111</v>
      </c>
      <c r="E123" s="635">
        <v>0.505</v>
      </c>
    </row>
    <row r="124" spans="1:5" x14ac:dyDescent="0.45">
      <c r="A124" s="640" t="s">
        <v>503</v>
      </c>
      <c r="B124" s="634">
        <v>419</v>
      </c>
      <c r="C124" s="634">
        <v>112</v>
      </c>
      <c r="D124" s="634">
        <v>307</v>
      </c>
      <c r="E124" s="635">
        <v>0.73299999999999998</v>
      </c>
    </row>
    <row r="125" spans="1:5" x14ac:dyDescent="0.45">
      <c r="A125" s="640" t="s">
        <v>504</v>
      </c>
      <c r="B125" s="634">
        <v>190</v>
      </c>
      <c r="C125" s="634">
        <v>33</v>
      </c>
      <c r="D125" s="634">
        <v>157</v>
      </c>
      <c r="E125" s="635">
        <v>0.82599999999999996</v>
      </c>
    </row>
    <row r="126" spans="1:5" x14ac:dyDescent="0.45">
      <c r="A126" s="640" t="s">
        <v>505</v>
      </c>
      <c r="B126" s="634">
        <v>60</v>
      </c>
      <c r="C126" s="634">
        <v>14</v>
      </c>
      <c r="D126" s="634">
        <v>46</v>
      </c>
      <c r="E126" s="635">
        <v>0.76700000000000002</v>
      </c>
    </row>
    <row r="127" spans="1:5" x14ac:dyDescent="0.45">
      <c r="A127" s="640" t="s">
        <v>506</v>
      </c>
      <c r="B127" s="634">
        <v>143</v>
      </c>
      <c r="C127" s="634">
        <v>68</v>
      </c>
      <c r="D127" s="634">
        <v>75</v>
      </c>
      <c r="E127" s="635">
        <v>0.52400000000000002</v>
      </c>
    </row>
    <row r="128" spans="1:5" x14ac:dyDescent="0.45">
      <c r="A128" s="640" t="s">
        <v>507</v>
      </c>
      <c r="B128" s="634">
        <v>191</v>
      </c>
      <c r="C128" s="634">
        <v>43</v>
      </c>
      <c r="D128" s="634">
        <v>148</v>
      </c>
      <c r="E128" s="635">
        <v>0.77500000000000002</v>
      </c>
    </row>
    <row r="129" spans="1:5" x14ac:dyDescent="0.45">
      <c r="A129" s="640" t="s">
        <v>508</v>
      </c>
      <c r="B129" s="634">
        <v>101</v>
      </c>
      <c r="C129" s="634">
        <v>23</v>
      </c>
      <c r="D129" s="634">
        <v>78</v>
      </c>
      <c r="E129" s="635">
        <v>0.77200000000000002</v>
      </c>
    </row>
    <row r="130" spans="1:5" x14ac:dyDescent="0.45">
      <c r="A130" s="640" t="s">
        <v>509</v>
      </c>
      <c r="B130" s="634">
        <v>221</v>
      </c>
      <c r="C130" s="634">
        <v>86</v>
      </c>
      <c r="D130" s="634">
        <v>135</v>
      </c>
      <c r="E130" s="635">
        <v>0.61099999999999999</v>
      </c>
    </row>
    <row r="131" spans="1:5" x14ac:dyDescent="0.45">
      <c r="A131" s="640" t="s">
        <v>510</v>
      </c>
      <c r="B131" s="634">
        <v>129</v>
      </c>
      <c r="C131" s="634">
        <v>52</v>
      </c>
      <c r="D131" s="634">
        <v>77</v>
      </c>
      <c r="E131" s="635">
        <v>0.59699999999999998</v>
      </c>
    </row>
    <row r="132" spans="1:5" x14ac:dyDescent="0.45">
      <c r="A132" s="640" t="s">
        <v>511</v>
      </c>
      <c r="B132" s="634">
        <v>115</v>
      </c>
      <c r="C132" s="634">
        <v>19</v>
      </c>
      <c r="D132" s="634">
        <v>96</v>
      </c>
      <c r="E132" s="635">
        <v>0.83499999999999996</v>
      </c>
    </row>
    <row r="133" spans="1:5" x14ac:dyDescent="0.45">
      <c r="A133" s="640" t="s">
        <v>512</v>
      </c>
      <c r="B133" s="634">
        <v>219</v>
      </c>
      <c r="C133" s="634">
        <v>72</v>
      </c>
      <c r="D133" s="634">
        <v>147</v>
      </c>
      <c r="E133" s="635">
        <v>0.67100000000000004</v>
      </c>
    </row>
    <row r="134" spans="1:5" x14ac:dyDescent="0.45">
      <c r="A134" s="640" t="s">
        <v>513</v>
      </c>
      <c r="B134" s="634">
        <v>292</v>
      </c>
      <c r="C134" s="634">
        <v>85</v>
      </c>
      <c r="D134" s="634">
        <v>207</v>
      </c>
      <c r="E134" s="635">
        <v>0.70899999999999996</v>
      </c>
    </row>
    <row r="135" spans="1:5" x14ac:dyDescent="0.45">
      <c r="A135" s="640" t="s">
        <v>514</v>
      </c>
      <c r="B135" s="634">
        <v>240</v>
      </c>
      <c r="C135" s="634">
        <v>76</v>
      </c>
      <c r="D135" s="634">
        <v>164</v>
      </c>
      <c r="E135" s="635">
        <v>0.68300000000000005</v>
      </c>
    </row>
    <row r="136" spans="1:5" x14ac:dyDescent="0.45">
      <c r="A136" s="5" t="s">
        <v>515</v>
      </c>
      <c r="B136" s="634">
        <v>5313</v>
      </c>
      <c r="C136" s="634">
        <v>2702</v>
      </c>
      <c r="D136" s="634">
        <v>2610</v>
      </c>
      <c r="E136" s="635">
        <v>0.49099999999999999</v>
      </c>
    </row>
    <row r="137" spans="1:5" x14ac:dyDescent="0.45">
      <c r="A137" s="640" t="s">
        <v>516</v>
      </c>
      <c r="B137" s="634">
        <v>493</v>
      </c>
      <c r="C137" s="634">
        <v>186</v>
      </c>
      <c r="D137" s="634">
        <v>307</v>
      </c>
      <c r="E137" s="635">
        <v>0.623</v>
      </c>
    </row>
    <row r="138" spans="1:5" x14ac:dyDescent="0.45">
      <c r="A138" s="641" t="s">
        <v>517</v>
      </c>
      <c r="B138" s="634">
        <v>317</v>
      </c>
      <c r="C138" s="634">
        <v>122</v>
      </c>
      <c r="D138" s="634">
        <v>195</v>
      </c>
      <c r="E138" s="635">
        <v>0.61499999999999999</v>
      </c>
    </row>
    <row r="139" spans="1:5" x14ac:dyDescent="0.45">
      <c r="A139" s="641" t="s">
        <v>518</v>
      </c>
      <c r="B139" s="634">
        <v>100</v>
      </c>
      <c r="C139" s="634">
        <v>39</v>
      </c>
      <c r="D139" s="634">
        <v>61</v>
      </c>
      <c r="E139" s="635">
        <v>0.61</v>
      </c>
    </row>
    <row r="140" spans="1:5" x14ac:dyDescent="0.45">
      <c r="A140" s="641" t="s">
        <v>519</v>
      </c>
      <c r="B140" s="634">
        <v>76</v>
      </c>
      <c r="C140" s="634">
        <v>25</v>
      </c>
      <c r="D140" s="634">
        <v>51</v>
      </c>
      <c r="E140" s="635">
        <v>0.67100000000000004</v>
      </c>
    </row>
    <row r="141" spans="1:5" x14ac:dyDescent="0.45">
      <c r="A141" s="640" t="s">
        <v>229</v>
      </c>
      <c r="B141" s="634">
        <v>1256</v>
      </c>
      <c r="C141" s="634">
        <v>820</v>
      </c>
      <c r="D141" s="634">
        <v>436</v>
      </c>
      <c r="E141" s="635">
        <v>0.34699999999999998</v>
      </c>
    </row>
    <row r="142" spans="1:5" x14ac:dyDescent="0.45">
      <c r="A142" s="641" t="s">
        <v>520</v>
      </c>
      <c r="B142" s="634">
        <v>1209</v>
      </c>
      <c r="C142" s="634">
        <v>794</v>
      </c>
      <c r="D142" s="634">
        <v>415</v>
      </c>
      <c r="E142" s="635">
        <v>0.34300000000000003</v>
      </c>
    </row>
    <row r="143" spans="1:5" ht="21.4" x14ac:dyDescent="0.45">
      <c r="A143" s="641" t="s">
        <v>521</v>
      </c>
      <c r="B143" s="634">
        <v>47</v>
      </c>
      <c r="C143" s="634">
        <v>26</v>
      </c>
      <c r="D143" s="634">
        <v>21</v>
      </c>
      <c r="E143" s="635">
        <v>0.44700000000000001</v>
      </c>
    </row>
    <row r="144" spans="1:5" x14ac:dyDescent="0.45">
      <c r="A144" s="640" t="s">
        <v>20</v>
      </c>
      <c r="B144" s="634">
        <v>859</v>
      </c>
      <c r="C144" s="634">
        <v>527</v>
      </c>
      <c r="D144" s="634">
        <v>332</v>
      </c>
      <c r="E144" s="635">
        <v>0.38600000000000001</v>
      </c>
    </row>
    <row r="145" spans="1:5" x14ac:dyDescent="0.45">
      <c r="A145" s="640" t="s">
        <v>21</v>
      </c>
      <c r="B145" s="634">
        <v>745</v>
      </c>
      <c r="C145" s="634">
        <v>284</v>
      </c>
      <c r="D145" s="634">
        <v>461</v>
      </c>
      <c r="E145" s="635">
        <v>0.61899999999999999</v>
      </c>
    </row>
    <row r="146" spans="1:5" x14ac:dyDescent="0.45">
      <c r="A146" s="640" t="s">
        <v>22</v>
      </c>
      <c r="B146" s="634">
        <v>1960</v>
      </c>
      <c r="C146" s="634">
        <v>885</v>
      </c>
      <c r="D146" s="634">
        <v>1074</v>
      </c>
      <c r="E146" s="635">
        <v>0.54800000000000004</v>
      </c>
    </row>
    <row r="147" spans="1:5" x14ac:dyDescent="0.45">
      <c r="A147" s="641" t="s">
        <v>522</v>
      </c>
      <c r="B147" s="634">
        <v>130</v>
      </c>
      <c r="C147" s="634">
        <v>50</v>
      </c>
      <c r="D147" s="634">
        <v>80</v>
      </c>
      <c r="E147" s="635">
        <v>0.61499999999999999</v>
      </c>
    </row>
    <row r="148" spans="1:5" x14ac:dyDescent="0.45">
      <c r="A148" s="641" t="s">
        <v>523</v>
      </c>
      <c r="B148" s="634">
        <v>115</v>
      </c>
      <c r="C148" s="634">
        <v>38</v>
      </c>
      <c r="D148" s="634">
        <v>77</v>
      </c>
      <c r="E148" s="635">
        <v>0.67</v>
      </c>
    </row>
    <row r="149" spans="1:5" x14ac:dyDescent="0.45">
      <c r="A149" s="641" t="s">
        <v>524</v>
      </c>
      <c r="B149" s="634">
        <v>111</v>
      </c>
      <c r="C149" s="634">
        <v>52</v>
      </c>
      <c r="D149" s="634">
        <v>59</v>
      </c>
      <c r="E149" s="635">
        <v>0.53200000000000003</v>
      </c>
    </row>
    <row r="150" spans="1:5" x14ac:dyDescent="0.45">
      <c r="A150" s="641" t="s">
        <v>525</v>
      </c>
      <c r="B150" s="634">
        <v>105</v>
      </c>
      <c r="C150" s="634">
        <v>41</v>
      </c>
      <c r="D150" s="634">
        <v>64</v>
      </c>
      <c r="E150" s="635">
        <v>0.61</v>
      </c>
    </row>
    <row r="151" spans="1:5" ht="21.4" x14ac:dyDescent="0.45">
      <c r="A151" s="641" t="s">
        <v>526</v>
      </c>
      <c r="B151" s="634">
        <v>300</v>
      </c>
      <c r="C151" s="634">
        <v>116</v>
      </c>
      <c r="D151" s="634">
        <v>184</v>
      </c>
      <c r="E151" s="635">
        <v>0.61299999999999999</v>
      </c>
    </row>
    <row r="152" spans="1:5" x14ac:dyDescent="0.45">
      <c r="A152" s="641" t="s">
        <v>527</v>
      </c>
      <c r="B152" s="634">
        <v>302</v>
      </c>
      <c r="C152" s="634">
        <v>175</v>
      </c>
      <c r="D152" s="634">
        <v>127</v>
      </c>
      <c r="E152" s="635">
        <v>0.42099999999999999</v>
      </c>
    </row>
    <row r="153" spans="1:5" x14ac:dyDescent="0.45">
      <c r="A153" s="641" t="s">
        <v>528</v>
      </c>
      <c r="B153" s="634">
        <v>82</v>
      </c>
      <c r="C153" s="634">
        <v>26</v>
      </c>
      <c r="D153" s="634">
        <v>55</v>
      </c>
      <c r="E153" s="635">
        <v>0.67100000000000004</v>
      </c>
    </row>
    <row r="154" spans="1:5" x14ac:dyDescent="0.45">
      <c r="A154" s="641" t="s">
        <v>529</v>
      </c>
      <c r="B154" s="634">
        <v>104</v>
      </c>
      <c r="C154" s="634">
        <v>64</v>
      </c>
      <c r="D154" s="634">
        <v>40</v>
      </c>
      <c r="E154" s="635">
        <v>0.38500000000000001</v>
      </c>
    </row>
    <row r="155" spans="1:5" x14ac:dyDescent="0.45">
      <c r="A155" s="641" t="s">
        <v>530</v>
      </c>
      <c r="B155" s="634">
        <v>288</v>
      </c>
      <c r="C155" s="634">
        <v>128</v>
      </c>
      <c r="D155" s="634">
        <v>160</v>
      </c>
      <c r="E155" s="635">
        <v>0.55600000000000005</v>
      </c>
    </row>
    <row r="156" spans="1:5" x14ac:dyDescent="0.45">
      <c r="A156" s="641" t="s">
        <v>531</v>
      </c>
      <c r="B156" s="634">
        <v>295</v>
      </c>
      <c r="C156" s="634">
        <v>134</v>
      </c>
      <c r="D156" s="634">
        <v>161</v>
      </c>
      <c r="E156" s="635">
        <v>0.54600000000000004</v>
      </c>
    </row>
    <row r="157" spans="1:5" x14ac:dyDescent="0.45">
      <c r="A157" s="641" t="s">
        <v>532</v>
      </c>
      <c r="B157" s="634">
        <v>128</v>
      </c>
      <c r="C157" s="634">
        <v>61</v>
      </c>
      <c r="D157" s="634">
        <v>67</v>
      </c>
      <c r="E157" s="635">
        <v>0.52300000000000002</v>
      </c>
    </row>
    <row r="158" spans="1:5" x14ac:dyDescent="0.45">
      <c r="A158" s="4" t="s">
        <v>23</v>
      </c>
      <c r="B158" s="634">
        <v>9897</v>
      </c>
      <c r="C158" s="634">
        <v>7596</v>
      </c>
      <c r="D158" s="634">
        <v>2301</v>
      </c>
      <c r="E158" s="635">
        <v>0.23200000000000001</v>
      </c>
    </row>
    <row r="159" spans="1:5" x14ac:dyDescent="0.45">
      <c r="A159" s="5" t="s">
        <v>24</v>
      </c>
      <c r="B159" s="634">
        <v>361</v>
      </c>
      <c r="C159" s="634">
        <v>308</v>
      </c>
      <c r="D159" s="634">
        <v>53</v>
      </c>
      <c r="E159" s="635">
        <v>0.14699999999999999</v>
      </c>
    </row>
    <row r="160" spans="1:5" x14ac:dyDescent="0.45">
      <c r="A160" s="5" t="s">
        <v>25</v>
      </c>
      <c r="B160" s="634">
        <v>1129</v>
      </c>
      <c r="C160" s="634">
        <v>701</v>
      </c>
      <c r="D160" s="634">
        <v>428</v>
      </c>
      <c r="E160" s="635">
        <v>0.379</v>
      </c>
    </row>
    <row r="161" spans="1:5" x14ac:dyDescent="0.45">
      <c r="A161" s="5" t="s">
        <v>26</v>
      </c>
      <c r="B161" s="634">
        <v>1002</v>
      </c>
      <c r="C161" s="634">
        <v>685</v>
      </c>
      <c r="D161" s="634">
        <v>317</v>
      </c>
      <c r="E161" s="635">
        <v>0.316</v>
      </c>
    </row>
    <row r="162" spans="1:5" x14ac:dyDescent="0.45">
      <c r="A162" s="5" t="s">
        <v>27</v>
      </c>
      <c r="B162" s="634">
        <v>633</v>
      </c>
      <c r="C162" s="634">
        <v>458</v>
      </c>
      <c r="D162" s="634">
        <v>175</v>
      </c>
      <c r="E162" s="635">
        <v>0.27600000000000002</v>
      </c>
    </row>
    <row r="163" spans="1:5" x14ac:dyDescent="0.45">
      <c r="A163" s="5" t="s">
        <v>28</v>
      </c>
      <c r="B163" s="634">
        <v>2004</v>
      </c>
      <c r="C163" s="634">
        <v>1711</v>
      </c>
      <c r="D163" s="634">
        <v>293</v>
      </c>
      <c r="E163" s="635">
        <v>0.14599999999999999</v>
      </c>
    </row>
    <row r="164" spans="1:5" x14ac:dyDescent="0.45">
      <c r="A164" s="5" t="s">
        <v>29</v>
      </c>
      <c r="B164" s="634">
        <v>244</v>
      </c>
      <c r="C164" s="634">
        <v>154</v>
      </c>
      <c r="D164" s="634">
        <v>90</v>
      </c>
      <c r="E164" s="635">
        <v>0.36899999999999999</v>
      </c>
    </row>
    <row r="165" spans="1:5" x14ac:dyDescent="0.45">
      <c r="A165" s="5" t="s">
        <v>30</v>
      </c>
      <c r="B165" s="634">
        <v>874</v>
      </c>
      <c r="C165" s="634">
        <v>651</v>
      </c>
      <c r="D165" s="634">
        <v>223</v>
      </c>
      <c r="E165" s="635">
        <v>0.255</v>
      </c>
    </row>
    <row r="166" spans="1:5" x14ac:dyDescent="0.45">
      <c r="A166" s="5" t="s">
        <v>31</v>
      </c>
      <c r="B166" s="634">
        <v>1467</v>
      </c>
      <c r="C166" s="634">
        <v>1265</v>
      </c>
      <c r="D166" s="634">
        <v>202</v>
      </c>
      <c r="E166" s="635">
        <v>0.13800000000000001</v>
      </c>
    </row>
    <row r="167" spans="1:5" x14ac:dyDescent="0.45">
      <c r="A167" s="5" t="s">
        <v>32</v>
      </c>
      <c r="B167" s="634">
        <v>2183</v>
      </c>
      <c r="C167" s="634">
        <v>1663</v>
      </c>
      <c r="D167" s="634">
        <v>520</v>
      </c>
      <c r="E167" s="635">
        <v>0.23799999999999999</v>
      </c>
    </row>
    <row r="168" spans="1:5" x14ac:dyDescent="0.45">
      <c r="A168" s="640" t="s">
        <v>533</v>
      </c>
      <c r="B168" s="634">
        <v>412</v>
      </c>
      <c r="C168" s="634">
        <v>350</v>
      </c>
      <c r="D168" s="634">
        <v>62</v>
      </c>
      <c r="E168" s="635">
        <v>0.15</v>
      </c>
    </row>
    <row r="169" spans="1:5" x14ac:dyDescent="0.45">
      <c r="A169" s="640" t="s">
        <v>534</v>
      </c>
      <c r="B169" s="634">
        <v>283</v>
      </c>
      <c r="C169" s="634">
        <v>151</v>
      </c>
      <c r="D169" s="634">
        <v>132</v>
      </c>
      <c r="E169" s="635">
        <v>0.46600000000000003</v>
      </c>
    </row>
    <row r="170" spans="1:5" x14ac:dyDescent="0.45">
      <c r="A170" s="640" t="s">
        <v>535</v>
      </c>
      <c r="B170" s="634">
        <v>130</v>
      </c>
      <c r="C170" s="634">
        <v>117</v>
      </c>
      <c r="D170" s="634">
        <v>13</v>
      </c>
      <c r="E170" s="635">
        <v>0.1</v>
      </c>
    </row>
    <row r="171" spans="1:5" x14ac:dyDescent="0.45">
      <c r="A171" s="640" t="s">
        <v>536</v>
      </c>
      <c r="B171" s="634">
        <v>82</v>
      </c>
      <c r="C171" s="634">
        <v>71</v>
      </c>
      <c r="D171" s="634">
        <v>11</v>
      </c>
      <c r="E171" s="635">
        <v>0.13400000000000001</v>
      </c>
    </row>
    <row r="172" spans="1:5" x14ac:dyDescent="0.45">
      <c r="A172" s="640" t="s">
        <v>537</v>
      </c>
      <c r="B172" s="634">
        <v>125</v>
      </c>
      <c r="C172" s="634">
        <v>104</v>
      </c>
      <c r="D172" s="634">
        <v>21</v>
      </c>
      <c r="E172" s="635">
        <v>0.16800000000000001</v>
      </c>
    </row>
    <row r="173" spans="1:5" x14ac:dyDescent="0.45">
      <c r="A173" s="640" t="s">
        <v>538</v>
      </c>
      <c r="B173" s="634">
        <v>105</v>
      </c>
      <c r="C173" s="634">
        <v>84</v>
      </c>
      <c r="D173" s="634">
        <v>21</v>
      </c>
      <c r="E173" s="635">
        <v>0.2</v>
      </c>
    </row>
    <row r="174" spans="1:5" x14ac:dyDescent="0.45">
      <c r="A174" s="640" t="s">
        <v>539</v>
      </c>
      <c r="B174" s="634">
        <v>1046</v>
      </c>
      <c r="C174" s="634">
        <v>786</v>
      </c>
      <c r="D174" s="634">
        <v>260</v>
      </c>
      <c r="E174" s="635">
        <v>0.249</v>
      </c>
    </row>
    <row r="175" spans="1:5" x14ac:dyDescent="0.45">
      <c r="A175" s="4" t="s">
        <v>33</v>
      </c>
      <c r="B175" s="634">
        <v>5117</v>
      </c>
      <c r="C175" s="634">
        <v>1614</v>
      </c>
      <c r="D175" s="634">
        <v>3502</v>
      </c>
      <c r="E175" s="635">
        <v>0.68400000000000005</v>
      </c>
    </row>
    <row r="176" spans="1:5" x14ac:dyDescent="0.45">
      <c r="A176" s="5" t="s">
        <v>34</v>
      </c>
      <c r="B176" s="634">
        <v>922</v>
      </c>
      <c r="C176" s="634">
        <v>345</v>
      </c>
      <c r="D176" s="634">
        <v>577</v>
      </c>
      <c r="E176" s="635">
        <v>0.626</v>
      </c>
    </row>
    <row r="177" spans="1:5" x14ac:dyDescent="0.45">
      <c r="A177" s="640" t="s">
        <v>540</v>
      </c>
      <c r="B177" s="634">
        <v>169</v>
      </c>
      <c r="C177" s="634">
        <v>64</v>
      </c>
      <c r="D177" s="634">
        <v>105</v>
      </c>
      <c r="E177" s="635">
        <v>0.621</v>
      </c>
    </row>
    <row r="178" spans="1:5" x14ac:dyDescent="0.45">
      <c r="A178" s="640" t="s">
        <v>541</v>
      </c>
      <c r="B178" s="634">
        <v>68</v>
      </c>
      <c r="C178" s="634">
        <v>28</v>
      </c>
      <c r="D178" s="634">
        <v>40</v>
      </c>
      <c r="E178" s="635">
        <v>0.58799999999999997</v>
      </c>
    </row>
    <row r="179" spans="1:5" x14ac:dyDescent="0.45">
      <c r="A179" s="640" t="s">
        <v>542</v>
      </c>
      <c r="B179" s="634">
        <v>622</v>
      </c>
      <c r="C179" s="634">
        <v>238</v>
      </c>
      <c r="D179" s="634">
        <v>384</v>
      </c>
      <c r="E179" s="635">
        <v>0.61699999999999999</v>
      </c>
    </row>
    <row r="180" spans="1:5" x14ac:dyDescent="0.45">
      <c r="A180" s="640" t="s">
        <v>543</v>
      </c>
      <c r="B180" s="634">
        <v>63</v>
      </c>
      <c r="C180" s="634">
        <v>15</v>
      </c>
      <c r="D180" s="634">
        <v>48</v>
      </c>
      <c r="E180" s="635">
        <v>0.76200000000000001</v>
      </c>
    </row>
    <row r="181" spans="1:5" x14ac:dyDescent="0.45">
      <c r="A181" s="5" t="s">
        <v>544</v>
      </c>
      <c r="B181" s="634">
        <v>2783</v>
      </c>
      <c r="C181" s="634">
        <v>855</v>
      </c>
      <c r="D181" s="634">
        <v>1927</v>
      </c>
      <c r="E181" s="635">
        <v>0.69199999999999995</v>
      </c>
    </row>
    <row r="182" spans="1:5" x14ac:dyDescent="0.45">
      <c r="A182" s="640" t="s">
        <v>545</v>
      </c>
      <c r="B182" s="634">
        <v>294</v>
      </c>
      <c r="C182" s="634">
        <v>69</v>
      </c>
      <c r="D182" s="634">
        <v>225</v>
      </c>
      <c r="E182" s="635">
        <v>0.76500000000000001</v>
      </c>
    </row>
    <row r="183" spans="1:5" x14ac:dyDescent="0.45">
      <c r="A183" s="640" t="s">
        <v>546</v>
      </c>
      <c r="B183" s="634">
        <v>589</v>
      </c>
      <c r="C183" s="634">
        <v>161</v>
      </c>
      <c r="D183" s="634">
        <v>427</v>
      </c>
      <c r="E183" s="635">
        <v>0.72499999999999998</v>
      </c>
    </row>
    <row r="184" spans="1:5" x14ac:dyDescent="0.45">
      <c r="A184" s="640" t="s">
        <v>547</v>
      </c>
      <c r="B184" s="634">
        <v>65</v>
      </c>
      <c r="C184" s="634">
        <v>28</v>
      </c>
      <c r="D184" s="634">
        <v>37</v>
      </c>
      <c r="E184" s="635">
        <v>0.56899999999999995</v>
      </c>
    </row>
    <row r="185" spans="1:5" x14ac:dyDescent="0.45">
      <c r="A185" s="640" t="s">
        <v>548</v>
      </c>
      <c r="B185" s="634">
        <v>168</v>
      </c>
      <c r="C185" s="634">
        <v>65</v>
      </c>
      <c r="D185" s="634">
        <v>103</v>
      </c>
      <c r="E185" s="635">
        <v>0.61299999999999999</v>
      </c>
    </row>
    <row r="186" spans="1:5" x14ac:dyDescent="0.45">
      <c r="A186" s="640" t="s">
        <v>549</v>
      </c>
      <c r="B186" s="634">
        <v>286</v>
      </c>
      <c r="C186" s="634">
        <v>77</v>
      </c>
      <c r="D186" s="634">
        <v>209</v>
      </c>
      <c r="E186" s="635">
        <v>0.73099999999999998</v>
      </c>
    </row>
    <row r="187" spans="1:5" x14ac:dyDescent="0.45">
      <c r="A187" s="640" t="s">
        <v>550</v>
      </c>
      <c r="B187" s="634">
        <v>92</v>
      </c>
      <c r="C187" s="634">
        <v>30</v>
      </c>
      <c r="D187" s="634">
        <v>62</v>
      </c>
      <c r="E187" s="635">
        <v>0.67400000000000004</v>
      </c>
    </row>
    <row r="188" spans="1:5" x14ac:dyDescent="0.45">
      <c r="A188" s="640" t="s">
        <v>551</v>
      </c>
      <c r="B188" s="634">
        <v>231</v>
      </c>
      <c r="C188" s="634">
        <v>111</v>
      </c>
      <c r="D188" s="634">
        <v>120</v>
      </c>
      <c r="E188" s="635">
        <v>0.51900000000000002</v>
      </c>
    </row>
    <row r="189" spans="1:5" x14ac:dyDescent="0.45">
      <c r="A189" s="640" t="s">
        <v>552</v>
      </c>
      <c r="B189" s="634">
        <v>522</v>
      </c>
      <c r="C189" s="634">
        <v>203</v>
      </c>
      <c r="D189" s="634">
        <v>319</v>
      </c>
      <c r="E189" s="635">
        <v>0.61099999999999999</v>
      </c>
    </row>
    <row r="190" spans="1:5" x14ac:dyDescent="0.45">
      <c r="A190" s="640" t="s">
        <v>553</v>
      </c>
      <c r="B190" s="634">
        <v>55</v>
      </c>
      <c r="C190" s="634">
        <v>12</v>
      </c>
      <c r="D190" s="634">
        <v>43</v>
      </c>
      <c r="E190" s="635">
        <v>0.78200000000000003</v>
      </c>
    </row>
    <row r="191" spans="1:5" x14ac:dyDescent="0.45">
      <c r="A191" s="640" t="s">
        <v>554</v>
      </c>
      <c r="B191" s="634">
        <v>133</v>
      </c>
      <c r="C191" s="634">
        <v>23</v>
      </c>
      <c r="D191" s="634">
        <v>110</v>
      </c>
      <c r="E191" s="635">
        <v>0.82699999999999996</v>
      </c>
    </row>
    <row r="192" spans="1:5" x14ac:dyDescent="0.45">
      <c r="A192" s="640" t="s">
        <v>555</v>
      </c>
      <c r="B192" s="634">
        <v>90</v>
      </c>
      <c r="C192" s="634">
        <v>30</v>
      </c>
      <c r="D192" s="634">
        <v>60</v>
      </c>
      <c r="E192" s="635">
        <v>0.66700000000000004</v>
      </c>
    </row>
    <row r="193" spans="1:5" x14ac:dyDescent="0.45">
      <c r="A193" s="640" t="s">
        <v>556</v>
      </c>
      <c r="B193" s="634">
        <v>258</v>
      </c>
      <c r="C193" s="634">
        <v>46</v>
      </c>
      <c r="D193" s="634">
        <v>212</v>
      </c>
      <c r="E193" s="635">
        <v>0.82199999999999995</v>
      </c>
    </row>
    <row r="194" spans="1:5" x14ac:dyDescent="0.45">
      <c r="A194" s="5" t="s">
        <v>36</v>
      </c>
      <c r="B194" s="634">
        <v>155</v>
      </c>
      <c r="C194" s="634">
        <v>36</v>
      </c>
      <c r="D194" s="634">
        <v>119</v>
      </c>
      <c r="E194" s="635">
        <v>0.76800000000000002</v>
      </c>
    </row>
    <row r="195" spans="1:5" x14ac:dyDescent="0.45">
      <c r="A195" s="5" t="s">
        <v>304</v>
      </c>
      <c r="B195" s="634">
        <v>957</v>
      </c>
      <c r="C195" s="634">
        <v>296</v>
      </c>
      <c r="D195" s="634">
        <v>661</v>
      </c>
      <c r="E195" s="635">
        <v>0.69099999999999995</v>
      </c>
    </row>
    <row r="196" spans="1:5" x14ac:dyDescent="0.45">
      <c r="A196" s="640" t="s">
        <v>557</v>
      </c>
      <c r="B196" s="634">
        <v>94</v>
      </c>
      <c r="C196" s="634">
        <v>24</v>
      </c>
      <c r="D196" s="634">
        <v>70</v>
      </c>
      <c r="E196" s="635">
        <v>0.745</v>
      </c>
    </row>
    <row r="197" spans="1:5" x14ac:dyDescent="0.45">
      <c r="A197" s="640" t="s">
        <v>558</v>
      </c>
      <c r="B197" s="634">
        <v>53</v>
      </c>
      <c r="C197" s="634">
        <v>10</v>
      </c>
      <c r="D197" s="634">
        <v>43</v>
      </c>
      <c r="E197" s="635">
        <v>0.81100000000000005</v>
      </c>
    </row>
    <row r="198" spans="1:5" x14ac:dyDescent="0.45">
      <c r="A198" s="640" t="s">
        <v>559</v>
      </c>
      <c r="B198" s="634">
        <v>123</v>
      </c>
      <c r="C198" s="634">
        <v>18</v>
      </c>
      <c r="D198" s="634">
        <v>105</v>
      </c>
      <c r="E198" s="635">
        <v>0.85399999999999998</v>
      </c>
    </row>
    <row r="199" spans="1:5" x14ac:dyDescent="0.45">
      <c r="A199" s="640" t="s">
        <v>560</v>
      </c>
      <c r="B199" s="634">
        <v>133</v>
      </c>
      <c r="C199" s="634">
        <v>43</v>
      </c>
      <c r="D199" s="634">
        <v>90</v>
      </c>
      <c r="E199" s="635">
        <v>0.67700000000000005</v>
      </c>
    </row>
    <row r="200" spans="1:5" x14ac:dyDescent="0.45">
      <c r="A200" s="640" t="s">
        <v>561</v>
      </c>
      <c r="B200" s="634">
        <v>114</v>
      </c>
      <c r="C200" s="634">
        <v>47</v>
      </c>
      <c r="D200" s="634">
        <v>67</v>
      </c>
      <c r="E200" s="635">
        <v>0.58799999999999997</v>
      </c>
    </row>
    <row r="201" spans="1:5" x14ac:dyDescent="0.45">
      <c r="A201" s="640" t="s">
        <v>562</v>
      </c>
      <c r="B201" s="634">
        <v>36</v>
      </c>
      <c r="C201" s="634">
        <v>26</v>
      </c>
      <c r="D201" s="634">
        <v>10</v>
      </c>
      <c r="E201" s="635">
        <v>0.27800000000000002</v>
      </c>
    </row>
    <row r="202" spans="1:5" x14ac:dyDescent="0.45">
      <c r="A202" s="640" t="s">
        <v>563</v>
      </c>
      <c r="B202" s="634">
        <v>123</v>
      </c>
      <c r="C202" s="634">
        <v>44</v>
      </c>
      <c r="D202" s="634">
        <v>79</v>
      </c>
      <c r="E202" s="635">
        <v>0.64200000000000002</v>
      </c>
    </row>
    <row r="203" spans="1:5" x14ac:dyDescent="0.45">
      <c r="A203" s="640" t="s">
        <v>564</v>
      </c>
      <c r="B203" s="634">
        <v>281</v>
      </c>
      <c r="C203" s="634">
        <v>84</v>
      </c>
      <c r="D203" s="634">
        <v>197</v>
      </c>
      <c r="E203" s="635">
        <v>0.70099999999999996</v>
      </c>
    </row>
    <row r="204" spans="1:5" x14ac:dyDescent="0.45">
      <c r="A204" s="5" t="s">
        <v>565</v>
      </c>
      <c r="B204" s="634">
        <v>300</v>
      </c>
      <c r="C204" s="634">
        <v>82</v>
      </c>
      <c r="D204" s="634">
        <v>218</v>
      </c>
      <c r="E204" s="635">
        <v>0.72699999999999998</v>
      </c>
    </row>
    <row r="205" spans="1:5" x14ac:dyDescent="0.45">
      <c r="A205" s="640" t="s">
        <v>566</v>
      </c>
      <c r="B205" s="634">
        <v>141</v>
      </c>
      <c r="C205" s="634">
        <v>32</v>
      </c>
      <c r="D205" s="634">
        <v>109</v>
      </c>
      <c r="E205" s="635">
        <v>0.77300000000000002</v>
      </c>
    </row>
    <row r="206" spans="1:5" x14ac:dyDescent="0.45">
      <c r="A206" s="640" t="s">
        <v>567</v>
      </c>
      <c r="B206" s="634">
        <v>159</v>
      </c>
      <c r="C206" s="634">
        <v>50</v>
      </c>
      <c r="D206" s="634">
        <v>109</v>
      </c>
      <c r="E206" s="635">
        <v>0.68600000000000005</v>
      </c>
    </row>
    <row r="207" spans="1:5" x14ac:dyDescent="0.45">
      <c r="A207" s="4" t="s">
        <v>39</v>
      </c>
      <c r="B207" s="634">
        <v>5600</v>
      </c>
      <c r="C207" s="634">
        <v>2767</v>
      </c>
      <c r="D207" s="634">
        <v>2832</v>
      </c>
      <c r="E207" s="635">
        <v>0.50600000000000001</v>
      </c>
    </row>
    <row r="208" spans="1:5" x14ac:dyDescent="0.45">
      <c r="A208" s="5" t="s">
        <v>40</v>
      </c>
      <c r="B208" s="634">
        <v>656</v>
      </c>
      <c r="C208" s="634">
        <v>239</v>
      </c>
      <c r="D208" s="634">
        <v>417</v>
      </c>
      <c r="E208" s="635">
        <v>0.63600000000000001</v>
      </c>
    </row>
    <row r="209" spans="1:5" x14ac:dyDescent="0.45">
      <c r="A209" s="640" t="s">
        <v>568</v>
      </c>
      <c r="B209" s="634">
        <v>177</v>
      </c>
      <c r="C209" s="634">
        <v>55</v>
      </c>
      <c r="D209" s="634">
        <v>122</v>
      </c>
      <c r="E209" s="635">
        <v>0.68899999999999995</v>
      </c>
    </row>
    <row r="210" spans="1:5" x14ac:dyDescent="0.45">
      <c r="A210" s="640" t="s">
        <v>569</v>
      </c>
      <c r="B210" s="634">
        <v>72</v>
      </c>
      <c r="C210" s="634">
        <v>31</v>
      </c>
      <c r="D210" s="634">
        <v>41</v>
      </c>
      <c r="E210" s="635">
        <v>0.56899999999999995</v>
      </c>
    </row>
    <row r="211" spans="1:5" x14ac:dyDescent="0.45">
      <c r="A211" s="640" t="s">
        <v>570</v>
      </c>
      <c r="B211" s="634">
        <v>78</v>
      </c>
      <c r="C211" s="634">
        <v>30</v>
      </c>
      <c r="D211" s="634">
        <v>48</v>
      </c>
      <c r="E211" s="635">
        <v>0.61499999999999999</v>
      </c>
    </row>
    <row r="212" spans="1:5" x14ac:dyDescent="0.45">
      <c r="A212" s="640" t="s">
        <v>571</v>
      </c>
      <c r="B212" s="634">
        <v>187</v>
      </c>
      <c r="C212" s="634">
        <v>74</v>
      </c>
      <c r="D212" s="634">
        <v>113</v>
      </c>
      <c r="E212" s="635">
        <v>0.60399999999999998</v>
      </c>
    </row>
    <row r="213" spans="1:5" x14ac:dyDescent="0.45">
      <c r="A213" s="640" t="s">
        <v>572</v>
      </c>
      <c r="B213" s="634">
        <v>142</v>
      </c>
      <c r="C213" s="634">
        <v>49</v>
      </c>
      <c r="D213" s="634">
        <v>93</v>
      </c>
      <c r="E213" s="635">
        <v>0.65500000000000003</v>
      </c>
    </row>
    <row r="214" spans="1:5" x14ac:dyDescent="0.45">
      <c r="A214" s="5" t="s">
        <v>41</v>
      </c>
      <c r="B214" s="634">
        <v>1145</v>
      </c>
      <c r="C214" s="634">
        <v>632</v>
      </c>
      <c r="D214" s="634">
        <v>513</v>
      </c>
      <c r="E214" s="635">
        <v>0.44800000000000001</v>
      </c>
    </row>
    <row r="215" spans="1:5" x14ac:dyDescent="0.45">
      <c r="A215" s="640" t="s">
        <v>573</v>
      </c>
      <c r="B215" s="634">
        <v>413</v>
      </c>
      <c r="C215" s="634">
        <v>228</v>
      </c>
      <c r="D215" s="634">
        <v>185</v>
      </c>
      <c r="E215" s="635">
        <v>0.44800000000000001</v>
      </c>
    </row>
    <row r="216" spans="1:5" x14ac:dyDescent="0.45">
      <c r="A216" s="640" t="s">
        <v>574</v>
      </c>
      <c r="B216" s="634">
        <v>89</v>
      </c>
      <c r="C216" s="634">
        <v>50</v>
      </c>
      <c r="D216" s="634">
        <v>39</v>
      </c>
      <c r="E216" s="635">
        <v>0.438</v>
      </c>
    </row>
    <row r="217" spans="1:5" x14ac:dyDescent="0.45">
      <c r="A217" s="640" t="s">
        <v>575</v>
      </c>
      <c r="B217" s="634">
        <v>198</v>
      </c>
      <c r="C217" s="634">
        <v>107</v>
      </c>
      <c r="D217" s="634">
        <v>91</v>
      </c>
      <c r="E217" s="635">
        <v>0.46</v>
      </c>
    </row>
    <row r="218" spans="1:5" x14ac:dyDescent="0.45">
      <c r="A218" s="640" t="s">
        <v>576</v>
      </c>
      <c r="B218" s="634">
        <v>72</v>
      </c>
      <c r="C218" s="634">
        <v>38</v>
      </c>
      <c r="D218" s="634">
        <v>34</v>
      </c>
      <c r="E218" s="635">
        <v>0.47199999999999998</v>
      </c>
    </row>
    <row r="219" spans="1:5" x14ac:dyDescent="0.45">
      <c r="A219" s="640" t="s">
        <v>577</v>
      </c>
      <c r="B219" s="634">
        <v>63</v>
      </c>
      <c r="C219" s="634">
        <v>28</v>
      </c>
      <c r="D219" s="634">
        <v>35</v>
      </c>
      <c r="E219" s="635">
        <v>0.55600000000000005</v>
      </c>
    </row>
    <row r="220" spans="1:5" x14ac:dyDescent="0.45">
      <c r="A220" s="640" t="s">
        <v>578</v>
      </c>
      <c r="B220" s="634">
        <v>82</v>
      </c>
      <c r="C220" s="634">
        <v>54</v>
      </c>
      <c r="D220" s="634">
        <v>28</v>
      </c>
      <c r="E220" s="635">
        <v>0.34100000000000003</v>
      </c>
    </row>
    <row r="221" spans="1:5" x14ac:dyDescent="0.45">
      <c r="A221" s="640" t="s">
        <v>579</v>
      </c>
      <c r="B221" s="634">
        <v>108</v>
      </c>
      <c r="C221" s="634">
        <v>58</v>
      </c>
      <c r="D221" s="634">
        <v>50</v>
      </c>
      <c r="E221" s="635">
        <v>0.46300000000000002</v>
      </c>
    </row>
    <row r="222" spans="1:5" x14ac:dyDescent="0.45">
      <c r="A222" s="640" t="s">
        <v>580</v>
      </c>
      <c r="B222" s="634">
        <v>120</v>
      </c>
      <c r="C222" s="634">
        <v>69</v>
      </c>
      <c r="D222" s="634">
        <v>51</v>
      </c>
      <c r="E222" s="635">
        <v>0.42499999999999999</v>
      </c>
    </row>
    <row r="223" spans="1:5" x14ac:dyDescent="0.45">
      <c r="A223" s="5" t="s">
        <v>42</v>
      </c>
      <c r="B223" s="634">
        <v>1590</v>
      </c>
      <c r="C223" s="634">
        <v>650</v>
      </c>
      <c r="D223" s="634">
        <v>940</v>
      </c>
      <c r="E223" s="635">
        <v>0.59099999999999997</v>
      </c>
    </row>
    <row r="224" spans="1:5" x14ac:dyDescent="0.45">
      <c r="A224" s="640" t="s">
        <v>581</v>
      </c>
      <c r="B224" s="634">
        <v>336</v>
      </c>
      <c r="C224" s="634">
        <v>136</v>
      </c>
      <c r="D224" s="634">
        <v>200</v>
      </c>
      <c r="E224" s="635">
        <v>0.59499999999999997</v>
      </c>
    </row>
    <row r="225" spans="1:5" x14ac:dyDescent="0.45">
      <c r="A225" s="640" t="s">
        <v>582</v>
      </c>
      <c r="B225" s="634">
        <v>94</v>
      </c>
      <c r="C225" s="634">
        <v>58</v>
      </c>
      <c r="D225" s="634">
        <v>36</v>
      </c>
      <c r="E225" s="635">
        <v>0.38300000000000001</v>
      </c>
    </row>
    <row r="226" spans="1:5" x14ac:dyDescent="0.45">
      <c r="A226" s="640" t="s">
        <v>583</v>
      </c>
      <c r="B226" s="634">
        <v>167</v>
      </c>
      <c r="C226" s="634">
        <v>72</v>
      </c>
      <c r="D226" s="634">
        <v>95</v>
      </c>
      <c r="E226" s="635">
        <v>0.56899999999999995</v>
      </c>
    </row>
    <row r="227" spans="1:5" x14ac:dyDescent="0.45">
      <c r="A227" s="640" t="s">
        <v>584</v>
      </c>
      <c r="B227" s="634">
        <v>154</v>
      </c>
      <c r="C227" s="634">
        <v>63</v>
      </c>
      <c r="D227" s="634">
        <v>91</v>
      </c>
      <c r="E227" s="635">
        <v>0.59099999999999997</v>
      </c>
    </row>
    <row r="228" spans="1:5" x14ac:dyDescent="0.45">
      <c r="A228" s="640" t="s">
        <v>585</v>
      </c>
      <c r="B228" s="634">
        <v>412</v>
      </c>
      <c r="C228" s="634">
        <v>150</v>
      </c>
      <c r="D228" s="634">
        <v>262</v>
      </c>
      <c r="E228" s="635">
        <v>0.63600000000000001</v>
      </c>
    </row>
    <row r="229" spans="1:5" x14ac:dyDescent="0.45">
      <c r="A229" s="640" t="s">
        <v>586</v>
      </c>
      <c r="B229" s="634">
        <v>240</v>
      </c>
      <c r="C229" s="634">
        <v>89</v>
      </c>
      <c r="D229" s="634">
        <v>151</v>
      </c>
      <c r="E229" s="635">
        <v>0.629</v>
      </c>
    </row>
    <row r="230" spans="1:5" x14ac:dyDescent="0.45">
      <c r="A230" s="640" t="s">
        <v>587</v>
      </c>
      <c r="B230" s="634">
        <v>42</v>
      </c>
      <c r="C230" s="634">
        <v>23</v>
      </c>
      <c r="D230" s="634">
        <v>19</v>
      </c>
      <c r="E230" s="635">
        <v>0.45200000000000001</v>
      </c>
    </row>
    <row r="231" spans="1:5" x14ac:dyDescent="0.45">
      <c r="A231" s="640" t="s">
        <v>588</v>
      </c>
      <c r="B231" s="634">
        <v>145</v>
      </c>
      <c r="C231" s="634">
        <v>59</v>
      </c>
      <c r="D231" s="634">
        <v>86</v>
      </c>
      <c r="E231" s="635">
        <v>0.59299999999999997</v>
      </c>
    </row>
    <row r="232" spans="1:5" x14ac:dyDescent="0.45">
      <c r="A232" s="5" t="s">
        <v>43</v>
      </c>
      <c r="B232" s="634">
        <v>2209</v>
      </c>
      <c r="C232" s="634">
        <v>1246</v>
      </c>
      <c r="D232" s="634">
        <v>962</v>
      </c>
      <c r="E232" s="635">
        <v>0.435</v>
      </c>
    </row>
    <row r="233" spans="1:5" x14ac:dyDescent="0.45">
      <c r="A233" s="640" t="s">
        <v>589</v>
      </c>
      <c r="B233" s="634">
        <v>121</v>
      </c>
      <c r="C233" s="634">
        <v>54</v>
      </c>
      <c r="D233" s="634">
        <v>67</v>
      </c>
      <c r="E233" s="635">
        <v>0.55400000000000005</v>
      </c>
    </row>
    <row r="234" spans="1:5" x14ac:dyDescent="0.45">
      <c r="A234" s="640" t="s">
        <v>590</v>
      </c>
      <c r="B234" s="634">
        <v>272</v>
      </c>
      <c r="C234" s="634">
        <v>55</v>
      </c>
      <c r="D234" s="634">
        <v>217</v>
      </c>
      <c r="E234" s="635">
        <v>0.79800000000000004</v>
      </c>
    </row>
    <row r="235" spans="1:5" x14ac:dyDescent="0.45">
      <c r="A235" s="640" t="s">
        <v>591</v>
      </c>
      <c r="B235" s="634">
        <v>86</v>
      </c>
      <c r="C235" s="634">
        <v>29</v>
      </c>
      <c r="D235" s="634">
        <v>57</v>
      </c>
      <c r="E235" s="635">
        <v>0.66300000000000003</v>
      </c>
    </row>
    <row r="236" spans="1:5" x14ac:dyDescent="0.45">
      <c r="A236" s="640" t="s">
        <v>592</v>
      </c>
      <c r="B236" s="634">
        <v>67</v>
      </c>
      <c r="C236" s="634">
        <v>32</v>
      </c>
      <c r="D236" s="634">
        <v>35</v>
      </c>
      <c r="E236" s="635">
        <v>0.52200000000000002</v>
      </c>
    </row>
    <row r="237" spans="1:5" x14ac:dyDescent="0.45">
      <c r="A237" s="640" t="s">
        <v>593</v>
      </c>
      <c r="B237" s="634">
        <v>54</v>
      </c>
      <c r="C237" s="634">
        <v>36</v>
      </c>
      <c r="D237" s="634">
        <v>18</v>
      </c>
      <c r="E237" s="635">
        <v>0.33300000000000002</v>
      </c>
    </row>
    <row r="238" spans="1:5" x14ac:dyDescent="0.45">
      <c r="A238" s="640" t="s">
        <v>594</v>
      </c>
      <c r="B238" s="634">
        <v>148</v>
      </c>
      <c r="C238" s="634">
        <v>66</v>
      </c>
      <c r="D238" s="634">
        <v>82</v>
      </c>
      <c r="E238" s="635">
        <v>0.55400000000000005</v>
      </c>
    </row>
    <row r="239" spans="1:5" x14ac:dyDescent="0.45">
      <c r="A239" s="640" t="s">
        <v>595</v>
      </c>
      <c r="B239" s="634">
        <v>110</v>
      </c>
      <c r="C239" s="634">
        <v>53</v>
      </c>
      <c r="D239" s="634">
        <v>57</v>
      </c>
      <c r="E239" s="635">
        <v>0.51800000000000002</v>
      </c>
    </row>
    <row r="240" spans="1:5" x14ac:dyDescent="0.45">
      <c r="A240" s="640" t="s">
        <v>596</v>
      </c>
      <c r="B240" s="634">
        <v>108</v>
      </c>
      <c r="C240" s="634">
        <v>77</v>
      </c>
      <c r="D240" s="634">
        <v>31</v>
      </c>
      <c r="E240" s="635">
        <v>0.28699999999999998</v>
      </c>
    </row>
    <row r="241" spans="1:5" x14ac:dyDescent="0.45">
      <c r="A241" s="640" t="s">
        <v>597</v>
      </c>
      <c r="B241" s="634">
        <v>494</v>
      </c>
      <c r="C241" s="634">
        <v>367</v>
      </c>
      <c r="D241" s="634">
        <v>127</v>
      </c>
      <c r="E241" s="635">
        <v>0.25700000000000001</v>
      </c>
    </row>
    <row r="242" spans="1:5" x14ac:dyDescent="0.45">
      <c r="A242" s="640" t="s">
        <v>598</v>
      </c>
      <c r="B242" s="634">
        <v>340</v>
      </c>
      <c r="C242" s="634">
        <v>215</v>
      </c>
      <c r="D242" s="634">
        <v>124</v>
      </c>
      <c r="E242" s="635">
        <v>0.36499999999999999</v>
      </c>
    </row>
    <row r="243" spans="1:5" x14ac:dyDescent="0.45">
      <c r="A243" s="640" t="s">
        <v>599</v>
      </c>
      <c r="B243" s="634">
        <v>172</v>
      </c>
      <c r="C243" s="634">
        <v>133</v>
      </c>
      <c r="D243" s="634">
        <v>39</v>
      </c>
      <c r="E243" s="635">
        <v>0.22700000000000001</v>
      </c>
    </row>
    <row r="244" spans="1:5" x14ac:dyDescent="0.45">
      <c r="A244" s="640" t="s">
        <v>600</v>
      </c>
      <c r="B244" s="634">
        <v>237</v>
      </c>
      <c r="C244" s="634">
        <v>129</v>
      </c>
      <c r="D244" s="634">
        <v>108</v>
      </c>
      <c r="E244" s="635">
        <v>0.45600000000000002</v>
      </c>
    </row>
    <row r="245" spans="1:5" ht="15.75" x14ac:dyDescent="0.45">
      <c r="A245" s="4" t="s">
        <v>374</v>
      </c>
      <c r="B245" s="634">
        <v>3028</v>
      </c>
      <c r="C245" s="634">
        <v>1464</v>
      </c>
      <c r="D245" s="634">
        <v>1564</v>
      </c>
      <c r="E245" s="635">
        <v>0.51700000000000002</v>
      </c>
    </row>
    <row r="246" spans="1:5" x14ac:dyDescent="0.45">
      <c r="A246" s="5" t="s">
        <v>45</v>
      </c>
      <c r="B246" s="634">
        <v>1588</v>
      </c>
      <c r="C246" s="634">
        <v>937</v>
      </c>
      <c r="D246" s="634">
        <v>651</v>
      </c>
      <c r="E246" s="635">
        <v>0.41</v>
      </c>
    </row>
    <row r="247" spans="1:5" x14ac:dyDescent="0.45">
      <c r="A247" s="640" t="s">
        <v>601</v>
      </c>
      <c r="B247" s="634">
        <v>194</v>
      </c>
      <c r="C247" s="634">
        <v>110</v>
      </c>
      <c r="D247" s="634">
        <v>84</v>
      </c>
      <c r="E247" s="635">
        <v>0.433</v>
      </c>
    </row>
    <row r="248" spans="1:5" x14ac:dyDescent="0.45">
      <c r="A248" s="640" t="s">
        <v>602</v>
      </c>
      <c r="B248" s="634">
        <v>232</v>
      </c>
      <c r="C248" s="634">
        <v>141</v>
      </c>
      <c r="D248" s="634">
        <v>91</v>
      </c>
      <c r="E248" s="635">
        <v>0.39200000000000002</v>
      </c>
    </row>
    <row r="249" spans="1:5" x14ac:dyDescent="0.45">
      <c r="A249" s="640" t="s">
        <v>603</v>
      </c>
      <c r="B249" s="634">
        <v>242</v>
      </c>
      <c r="C249" s="634">
        <v>166</v>
      </c>
      <c r="D249" s="634">
        <v>76</v>
      </c>
      <c r="E249" s="635">
        <v>0.314</v>
      </c>
    </row>
    <row r="250" spans="1:5" x14ac:dyDescent="0.45">
      <c r="A250" s="640" t="s">
        <v>604</v>
      </c>
      <c r="B250" s="634">
        <v>51</v>
      </c>
      <c r="C250" s="634">
        <v>23</v>
      </c>
      <c r="D250" s="634">
        <v>28</v>
      </c>
      <c r="E250" s="635">
        <v>0.54900000000000004</v>
      </c>
    </row>
    <row r="251" spans="1:5" x14ac:dyDescent="0.45">
      <c r="A251" s="640" t="s">
        <v>605</v>
      </c>
      <c r="B251" s="634">
        <v>101</v>
      </c>
      <c r="C251" s="634">
        <v>70</v>
      </c>
      <c r="D251" s="634">
        <v>31</v>
      </c>
      <c r="E251" s="635">
        <v>0.307</v>
      </c>
    </row>
    <row r="252" spans="1:5" x14ac:dyDescent="0.45">
      <c r="A252" s="640" t="s">
        <v>606</v>
      </c>
      <c r="B252" s="634">
        <v>183</v>
      </c>
      <c r="C252" s="634">
        <v>89</v>
      </c>
      <c r="D252" s="634">
        <v>94</v>
      </c>
      <c r="E252" s="635">
        <v>0.51400000000000001</v>
      </c>
    </row>
    <row r="253" spans="1:5" x14ac:dyDescent="0.45">
      <c r="A253" s="640" t="s">
        <v>607</v>
      </c>
      <c r="B253" s="634">
        <v>190</v>
      </c>
      <c r="C253" s="634">
        <v>88</v>
      </c>
      <c r="D253" s="634">
        <v>102</v>
      </c>
      <c r="E253" s="635">
        <v>0.53700000000000003</v>
      </c>
    </row>
    <row r="254" spans="1:5" x14ac:dyDescent="0.45">
      <c r="A254" s="640" t="s">
        <v>608</v>
      </c>
      <c r="B254" s="634">
        <v>395</v>
      </c>
      <c r="C254" s="634">
        <v>250</v>
      </c>
      <c r="D254" s="634">
        <v>145</v>
      </c>
      <c r="E254" s="635">
        <v>0.36699999999999999</v>
      </c>
    </row>
    <row r="255" spans="1:5" x14ac:dyDescent="0.45">
      <c r="A255" s="5" t="s">
        <v>46</v>
      </c>
      <c r="B255" s="634">
        <v>668</v>
      </c>
      <c r="C255" s="634">
        <v>256</v>
      </c>
      <c r="D255" s="634">
        <v>412</v>
      </c>
      <c r="E255" s="635">
        <v>0.61699999999999999</v>
      </c>
    </row>
    <row r="256" spans="1:5" x14ac:dyDescent="0.45">
      <c r="A256" s="640" t="s">
        <v>609</v>
      </c>
      <c r="B256" s="634">
        <v>150</v>
      </c>
      <c r="C256" s="634">
        <v>53</v>
      </c>
      <c r="D256" s="634">
        <v>97</v>
      </c>
      <c r="E256" s="635">
        <v>0.64700000000000002</v>
      </c>
    </row>
    <row r="257" spans="1:11" x14ac:dyDescent="0.45">
      <c r="A257" s="640" t="s">
        <v>610</v>
      </c>
      <c r="B257" s="634">
        <v>242</v>
      </c>
      <c r="C257" s="634">
        <v>98</v>
      </c>
      <c r="D257" s="634">
        <v>144</v>
      </c>
      <c r="E257" s="635">
        <v>0.59499999999999997</v>
      </c>
    </row>
    <row r="258" spans="1:11" x14ac:dyDescent="0.45">
      <c r="A258" s="640" t="s">
        <v>611</v>
      </c>
      <c r="B258" s="634">
        <v>119</v>
      </c>
      <c r="C258" s="634">
        <v>42</v>
      </c>
      <c r="D258" s="634">
        <v>77</v>
      </c>
      <c r="E258" s="635">
        <v>0.64700000000000002</v>
      </c>
    </row>
    <row r="259" spans="1:11" x14ac:dyDescent="0.45">
      <c r="A259" s="640" t="s">
        <v>612</v>
      </c>
      <c r="B259" s="634">
        <v>157</v>
      </c>
      <c r="C259" s="634">
        <v>63</v>
      </c>
      <c r="D259" s="634">
        <v>94</v>
      </c>
      <c r="E259" s="635">
        <v>0.59899999999999998</v>
      </c>
    </row>
    <row r="260" spans="1:11" x14ac:dyDescent="0.45">
      <c r="A260" s="5" t="s">
        <v>47</v>
      </c>
      <c r="B260" s="634">
        <v>772</v>
      </c>
      <c r="C260" s="634">
        <v>271</v>
      </c>
      <c r="D260" s="634">
        <v>501</v>
      </c>
      <c r="E260" s="635">
        <v>0.64900000000000002</v>
      </c>
    </row>
    <row r="261" spans="1:11" x14ac:dyDescent="0.45">
      <c r="A261" s="640" t="s">
        <v>613</v>
      </c>
      <c r="B261" s="634">
        <v>116</v>
      </c>
      <c r="C261" s="634">
        <v>61</v>
      </c>
      <c r="D261" s="634">
        <v>55</v>
      </c>
      <c r="E261" s="635">
        <v>0.47399999999999998</v>
      </c>
    </row>
    <row r="262" spans="1:11" x14ac:dyDescent="0.45">
      <c r="A262" s="640" t="s">
        <v>614</v>
      </c>
      <c r="B262" s="634">
        <v>47</v>
      </c>
      <c r="C262" s="634">
        <v>10</v>
      </c>
      <c r="D262" s="634">
        <v>37</v>
      </c>
      <c r="E262" s="635">
        <v>0.78700000000000003</v>
      </c>
    </row>
    <row r="263" spans="1:11" x14ac:dyDescent="0.45">
      <c r="A263" s="640" t="s">
        <v>615</v>
      </c>
      <c r="B263" s="634">
        <v>52</v>
      </c>
      <c r="C263" s="634">
        <v>27</v>
      </c>
      <c r="D263" s="634">
        <v>25</v>
      </c>
      <c r="E263" s="635">
        <v>0.48099999999999998</v>
      </c>
    </row>
    <row r="264" spans="1:11" x14ac:dyDescent="0.45">
      <c r="A264" s="640" t="s">
        <v>616</v>
      </c>
      <c r="B264" s="634">
        <v>122</v>
      </c>
      <c r="C264" s="634">
        <v>55</v>
      </c>
      <c r="D264" s="634">
        <v>67</v>
      </c>
      <c r="E264" s="635">
        <v>0.54900000000000004</v>
      </c>
    </row>
    <row r="265" spans="1:11" x14ac:dyDescent="0.45">
      <c r="A265" s="640" t="s">
        <v>617</v>
      </c>
      <c r="B265" s="634">
        <v>308</v>
      </c>
      <c r="C265" s="634">
        <v>55</v>
      </c>
      <c r="D265" s="634">
        <v>253</v>
      </c>
      <c r="E265" s="635">
        <v>0.82099999999999995</v>
      </c>
    </row>
    <row r="266" spans="1:11" x14ac:dyDescent="0.45">
      <c r="A266" s="640" t="s">
        <v>618</v>
      </c>
      <c r="B266" s="634">
        <v>127</v>
      </c>
      <c r="C266" s="634">
        <v>63</v>
      </c>
      <c r="D266" s="634">
        <v>64</v>
      </c>
      <c r="E266" s="635">
        <v>0.504</v>
      </c>
    </row>
    <row r="268" spans="1:11" ht="15" customHeight="1" x14ac:dyDescent="0.45">
      <c r="A268" s="662" t="s">
        <v>51</v>
      </c>
      <c r="B268" s="658"/>
      <c r="C268" s="658"/>
      <c r="D268" s="658"/>
      <c r="E268" s="658"/>
      <c r="F268" s="658"/>
      <c r="G268" s="658"/>
      <c r="H268" s="658"/>
      <c r="I268" s="658"/>
      <c r="J268" s="658"/>
      <c r="K268" s="658"/>
    </row>
    <row r="269" spans="1:11" ht="15" customHeight="1" x14ac:dyDescent="0.45">
      <c r="A269" s="660" t="s">
        <v>619</v>
      </c>
      <c r="B269" s="661"/>
      <c r="C269" s="661"/>
      <c r="D269" s="661"/>
      <c r="E269" s="661"/>
      <c r="F269" s="661"/>
      <c r="G269" s="661"/>
      <c r="H269" s="661"/>
      <c r="I269" s="661"/>
      <c r="J269" s="661"/>
      <c r="K269" s="661"/>
    </row>
    <row r="270" spans="1:11" ht="15" customHeight="1" x14ac:dyDescent="0.45">
      <c r="A270" s="660" t="s">
        <v>406</v>
      </c>
      <c r="B270" s="661"/>
      <c r="C270" s="661"/>
      <c r="D270" s="661"/>
      <c r="E270" s="661"/>
      <c r="F270" s="661"/>
      <c r="G270" s="661"/>
      <c r="H270" s="661"/>
      <c r="I270" s="661"/>
      <c r="J270" s="661"/>
      <c r="K270" s="661"/>
    </row>
    <row r="271" spans="1:11" ht="15" customHeight="1" x14ac:dyDescent="0.45">
      <c r="A271" s="662" t="s">
        <v>620</v>
      </c>
      <c r="B271" s="658"/>
      <c r="C271" s="658"/>
      <c r="D271" s="658"/>
      <c r="E271" s="658"/>
      <c r="F271" s="658"/>
      <c r="G271" s="658"/>
      <c r="H271" s="658"/>
      <c r="I271" s="658"/>
      <c r="J271" s="658"/>
      <c r="K271" s="658"/>
    </row>
    <row r="272" spans="1:11" ht="15" customHeight="1" x14ac:dyDescent="0.45">
      <c r="A272" s="662" t="s">
        <v>621</v>
      </c>
      <c r="B272" s="658"/>
      <c r="C272" s="658"/>
      <c r="D272" s="658"/>
      <c r="E272" s="658"/>
      <c r="F272" s="658"/>
      <c r="G272" s="658"/>
      <c r="H272" s="658"/>
      <c r="I272" s="658"/>
      <c r="J272" s="658"/>
      <c r="K272" s="658"/>
    </row>
  </sheetData>
  <mergeCells count="5">
    <mergeCell ref="A268:K268"/>
    <mergeCell ref="A269:K269"/>
    <mergeCell ref="A270:K270"/>
    <mergeCell ref="A271:K271"/>
    <mergeCell ref="A272:K272"/>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44"/>
  <sheetViews>
    <sheetView workbookViewId="0"/>
  </sheetViews>
  <sheetFormatPr defaultRowHeight="14.25" x14ac:dyDescent="0.45"/>
  <cols>
    <col min="1" max="1" width="36.59765625" style="636" customWidth="1"/>
    <col min="2" max="8" width="9.86328125" style="636" customWidth="1"/>
    <col min="9" max="16384" width="9.06640625" style="636"/>
  </cols>
  <sheetData>
    <row r="1" spans="1:8" x14ac:dyDescent="0.45">
      <c r="A1" s="2" t="s">
        <v>622</v>
      </c>
    </row>
    <row r="2" spans="1:8" x14ac:dyDescent="0.45">
      <c r="A2" s="2"/>
    </row>
    <row r="4" spans="1:8" x14ac:dyDescent="0.45">
      <c r="A4" s="638" t="s">
        <v>623</v>
      </c>
      <c r="B4" s="639">
        <v>1985</v>
      </c>
      <c r="C4" s="639">
        <v>1990</v>
      </c>
      <c r="D4" s="639">
        <v>1995</v>
      </c>
      <c r="E4" s="639">
        <v>2000</v>
      </c>
      <c r="F4" s="639">
        <v>2005</v>
      </c>
      <c r="G4" s="639">
        <v>2010</v>
      </c>
      <c r="H4" s="639">
        <v>2015</v>
      </c>
    </row>
    <row r="5" spans="1:8" x14ac:dyDescent="0.45">
      <c r="A5" s="3" t="s">
        <v>4</v>
      </c>
      <c r="B5" s="634">
        <v>31295</v>
      </c>
      <c r="C5" s="634">
        <v>36065</v>
      </c>
      <c r="D5" s="634">
        <v>41747</v>
      </c>
      <c r="E5" s="634">
        <v>41369</v>
      </c>
      <c r="F5" s="634">
        <v>43385</v>
      </c>
      <c r="G5" s="634">
        <v>48031</v>
      </c>
      <c r="H5" s="634">
        <v>55006</v>
      </c>
    </row>
    <row r="6" spans="1:8" x14ac:dyDescent="0.45">
      <c r="A6" s="4" t="s">
        <v>624</v>
      </c>
      <c r="B6" s="634">
        <v>24711</v>
      </c>
      <c r="C6" s="634">
        <v>26619</v>
      </c>
      <c r="D6" s="634">
        <v>32062</v>
      </c>
      <c r="E6" s="634">
        <v>29952</v>
      </c>
      <c r="F6" s="634">
        <v>27945</v>
      </c>
      <c r="G6" s="634">
        <v>31604</v>
      </c>
      <c r="H6" s="634">
        <v>35117</v>
      </c>
    </row>
    <row r="7" spans="1:8" x14ac:dyDescent="0.45">
      <c r="A7" s="4" t="s">
        <v>625</v>
      </c>
      <c r="B7" s="634">
        <v>5252</v>
      </c>
      <c r="C7" s="634">
        <v>8140</v>
      </c>
      <c r="D7" s="634">
        <v>8831</v>
      </c>
      <c r="E7" s="634">
        <v>9667</v>
      </c>
      <c r="F7" s="634">
        <v>12832</v>
      </c>
      <c r="G7" s="634">
        <v>13636</v>
      </c>
      <c r="H7" s="634">
        <v>16155</v>
      </c>
    </row>
    <row r="8" spans="1:8" x14ac:dyDescent="0.45">
      <c r="A8" s="4" t="s">
        <v>626</v>
      </c>
      <c r="B8" s="634">
        <v>1332</v>
      </c>
      <c r="C8" s="634">
        <v>1306</v>
      </c>
      <c r="D8" s="634">
        <v>854</v>
      </c>
      <c r="E8" s="634">
        <v>1750</v>
      </c>
      <c r="F8" s="634">
        <v>2608</v>
      </c>
      <c r="G8" s="634">
        <v>2791</v>
      </c>
      <c r="H8" s="634">
        <v>3734</v>
      </c>
    </row>
    <row r="9" spans="1:8" ht="15.75" x14ac:dyDescent="0.45">
      <c r="A9" s="4" t="s">
        <v>627</v>
      </c>
      <c r="B9" s="634">
        <v>5822</v>
      </c>
      <c r="C9" s="634">
        <v>6655</v>
      </c>
      <c r="D9" s="634">
        <v>7998</v>
      </c>
      <c r="E9" s="634">
        <v>8622</v>
      </c>
      <c r="F9" s="634">
        <v>9310</v>
      </c>
      <c r="G9" s="634">
        <v>11319</v>
      </c>
      <c r="H9" s="634">
        <v>12520</v>
      </c>
    </row>
    <row r="10" spans="1:8" x14ac:dyDescent="0.45">
      <c r="A10" s="5" t="s">
        <v>624</v>
      </c>
      <c r="B10" s="634">
        <v>4694</v>
      </c>
      <c r="C10" s="634">
        <v>4944</v>
      </c>
      <c r="D10" s="634">
        <v>6131</v>
      </c>
      <c r="E10" s="634">
        <v>6086</v>
      </c>
      <c r="F10" s="634">
        <v>6282</v>
      </c>
      <c r="G10" s="634">
        <v>7812</v>
      </c>
      <c r="H10" s="634">
        <v>8484</v>
      </c>
    </row>
    <row r="11" spans="1:8" x14ac:dyDescent="0.45">
      <c r="A11" s="5" t="s">
        <v>625</v>
      </c>
      <c r="B11" s="634">
        <v>934</v>
      </c>
      <c r="C11" s="634">
        <v>1539</v>
      </c>
      <c r="D11" s="634">
        <v>1741</v>
      </c>
      <c r="E11" s="634">
        <v>2213</v>
      </c>
      <c r="F11" s="634">
        <v>2553</v>
      </c>
      <c r="G11" s="634">
        <v>2926</v>
      </c>
      <c r="H11" s="634">
        <v>3262</v>
      </c>
    </row>
    <row r="12" spans="1:8" x14ac:dyDescent="0.45">
      <c r="A12" s="5" t="s">
        <v>626</v>
      </c>
      <c r="B12" s="634">
        <v>194</v>
      </c>
      <c r="C12" s="634">
        <v>172</v>
      </c>
      <c r="D12" s="634">
        <v>126</v>
      </c>
      <c r="E12" s="634">
        <v>323</v>
      </c>
      <c r="F12" s="634">
        <v>475</v>
      </c>
      <c r="G12" s="634">
        <v>581</v>
      </c>
      <c r="H12" s="634">
        <v>774</v>
      </c>
    </row>
    <row r="13" spans="1:8" x14ac:dyDescent="0.45">
      <c r="A13" s="4" t="s">
        <v>9</v>
      </c>
      <c r="B13" s="634">
        <v>3491</v>
      </c>
      <c r="C13" s="634">
        <v>4212</v>
      </c>
      <c r="D13" s="634">
        <v>4540</v>
      </c>
      <c r="E13" s="634">
        <v>4071</v>
      </c>
      <c r="F13" s="634">
        <v>4359</v>
      </c>
      <c r="G13" s="634">
        <v>4995</v>
      </c>
      <c r="H13" s="634">
        <v>5924</v>
      </c>
    </row>
    <row r="14" spans="1:8" x14ac:dyDescent="0.45">
      <c r="A14" s="5" t="s">
        <v>624</v>
      </c>
      <c r="B14" s="634">
        <v>2618</v>
      </c>
      <c r="C14" s="634">
        <v>2835</v>
      </c>
      <c r="D14" s="634">
        <v>3367</v>
      </c>
      <c r="E14" s="634">
        <v>2547</v>
      </c>
      <c r="F14" s="634">
        <v>2344</v>
      </c>
      <c r="G14" s="634">
        <v>2860</v>
      </c>
      <c r="H14" s="634">
        <v>3481</v>
      </c>
    </row>
    <row r="15" spans="1:8" x14ac:dyDescent="0.45">
      <c r="A15" s="5" t="s">
        <v>625</v>
      </c>
      <c r="B15" s="634">
        <v>734</v>
      </c>
      <c r="C15" s="634">
        <v>1240</v>
      </c>
      <c r="D15" s="634">
        <v>1091</v>
      </c>
      <c r="E15" s="634">
        <v>1331</v>
      </c>
      <c r="F15" s="634">
        <v>1788</v>
      </c>
      <c r="G15" s="634">
        <v>1884</v>
      </c>
      <c r="H15" s="634">
        <v>2104</v>
      </c>
    </row>
    <row r="16" spans="1:8" x14ac:dyDescent="0.45">
      <c r="A16" s="5" t="s">
        <v>626</v>
      </c>
      <c r="B16" s="634">
        <v>139</v>
      </c>
      <c r="C16" s="634">
        <v>137</v>
      </c>
      <c r="D16" s="634">
        <v>82</v>
      </c>
      <c r="E16" s="634">
        <v>193</v>
      </c>
      <c r="F16" s="634">
        <v>227</v>
      </c>
      <c r="G16" s="634">
        <v>251</v>
      </c>
      <c r="H16" s="634">
        <v>339</v>
      </c>
    </row>
    <row r="17" spans="1:8" x14ac:dyDescent="0.45">
      <c r="A17" s="4" t="s">
        <v>13</v>
      </c>
      <c r="B17" s="634">
        <v>998</v>
      </c>
      <c r="C17" s="634">
        <v>1597</v>
      </c>
      <c r="D17" s="634">
        <v>2187</v>
      </c>
      <c r="E17" s="634">
        <v>1910</v>
      </c>
      <c r="F17" s="634">
        <v>2334</v>
      </c>
      <c r="G17" s="634">
        <v>3223</v>
      </c>
      <c r="H17" s="634">
        <v>3825</v>
      </c>
    </row>
    <row r="18" spans="1:8" x14ac:dyDescent="0.45">
      <c r="A18" s="5" t="s">
        <v>624</v>
      </c>
      <c r="B18" s="634">
        <v>632</v>
      </c>
      <c r="C18" s="634">
        <v>828</v>
      </c>
      <c r="D18" s="634">
        <v>1389</v>
      </c>
      <c r="E18" s="634">
        <v>1035</v>
      </c>
      <c r="F18" s="634">
        <v>1011</v>
      </c>
      <c r="G18" s="634">
        <v>1599</v>
      </c>
      <c r="H18" s="634">
        <v>1661</v>
      </c>
    </row>
    <row r="19" spans="1:8" x14ac:dyDescent="0.45">
      <c r="A19" s="5" t="s">
        <v>625</v>
      </c>
      <c r="B19" s="634">
        <v>332</v>
      </c>
      <c r="C19" s="634">
        <v>699</v>
      </c>
      <c r="D19" s="634">
        <v>749</v>
      </c>
      <c r="E19" s="634">
        <v>807</v>
      </c>
      <c r="F19" s="634">
        <v>1200</v>
      </c>
      <c r="G19" s="634">
        <v>1446</v>
      </c>
      <c r="H19" s="634">
        <v>1924</v>
      </c>
    </row>
    <row r="20" spans="1:8" x14ac:dyDescent="0.45">
      <c r="A20" s="5" t="s">
        <v>626</v>
      </c>
      <c r="B20" s="634">
        <v>34</v>
      </c>
      <c r="C20" s="634">
        <v>70</v>
      </c>
      <c r="D20" s="634">
        <v>49</v>
      </c>
      <c r="E20" s="634">
        <v>68</v>
      </c>
      <c r="F20" s="634">
        <v>123</v>
      </c>
      <c r="G20" s="634">
        <v>178</v>
      </c>
      <c r="H20" s="634">
        <v>240</v>
      </c>
    </row>
    <row r="21" spans="1:8" x14ac:dyDescent="0.45">
      <c r="A21" s="4" t="s">
        <v>16</v>
      </c>
      <c r="B21" s="634">
        <v>6027</v>
      </c>
      <c r="C21" s="634">
        <v>6331</v>
      </c>
      <c r="D21" s="634">
        <v>6930</v>
      </c>
      <c r="E21" s="634">
        <v>7452</v>
      </c>
      <c r="F21" s="634">
        <v>7149</v>
      </c>
      <c r="G21" s="634">
        <v>7883</v>
      </c>
      <c r="H21" s="634">
        <v>9095</v>
      </c>
    </row>
    <row r="22" spans="1:8" x14ac:dyDescent="0.45">
      <c r="A22" s="5" t="s">
        <v>624</v>
      </c>
      <c r="B22" s="634">
        <v>4994</v>
      </c>
      <c r="C22" s="634">
        <v>5078</v>
      </c>
      <c r="D22" s="634">
        <v>5652</v>
      </c>
      <c r="E22" s="634">
        <v>5930</v>
      </c>
      <c r="F22" s="634">
        <v>5252</v>
      </c>
      <c r="G22" s="634">
        <v>5803</v>
      </c>
      <c r="H22" s="634">
        <v>6698</v>
      </c>
    </row>
    <row r="23" spans="1:8" x14ac:dyDescent="0.45">
      <c r="A23" s="5" t="s">
        <v>625</v>
      </c>
      <c r="B23" s="634">
        <v>721</v>
      </c>
      <c r="C23" s="634">
        <v>983</v>
      </c>
      <c r="D23" s="634">
        <v>1115</v>
      </c>
      <c r="E23" s="634">
        <v>1148</v>
      </c>
      <c r="F23" s="634">
        <v>1464</v>
      </c>
      <c r="G23" s="634">
        <v>1553</v>
      </c>
      <c r="H23" s="634">
        <v>1625</v>
      </c>
    </row>
    <row r="24" spans="1:8" x14ac:dyDescent="0.45">
      <c r="A24" s="5" t="s">
        <v>626</v>
      </c>
      <c r="B24" s="634">
        <v>312</v>
      </c>
      <c r="C24" s="634">
        <v>270</v>
      </c>
      <c r="D24" s="634">
        <v>163</v>
      </c>
      <c r="E24" s="634">
        <v>374</v>
      </c>
      <c r="F24" s="634">
        <v>433</v>
      </c>
      <c r="G24" s="634">
        <v>527</v>
      </c>
      <c r="H24" s="634">
        <v>772</v>
      </c>
    </row>
    <row r="25" spans="1:8" x14ac:dyDescent="0.45">
      <c r="A25" s="4" t="s">
        <v>23</v>
      </c>
      <c r="B25" s="634">
        <v>3166</v>
      </c>
      <c r="C25" s="634">
        <v>4894</v>
      </c>
      <c r="D25" s="634">
        <v>6008</v>
      </c>
      <c r="E25" s="634">
        <v>5323</v>
      </c>
      <c r="F25" s="634">
        <v>6426</v>
      </c>
      <c r="G25" s="634">
        <v>7578</v>
      </c>
      <c r="H25" s="634">
        <v>9897</v>
      </c>
    </row>
    <row r="26" spans="1:8" x14ac:dyDescent="0.45">
      <c r="A26" s="5" t="s">
        <v>624</v>
      </c>
      <c r="B26" s="634">
        <v>1594</v>
      </c>
      <c r="C26" s="634">
        <v>2349</v>
      </c>
      <c r="D26" s="634">
        <v>3343</v>
      </c>
      <c r="E26" s="634">
        <v>2575</v>
      </c>
      <c r="F26" s="634">
        <v>2288</v>
      </c>
      <c r="G26" s="634">
        <v>3332</v>
      </c>
      <c r="H26" s="634">
        <v>4223</v>
      </c>
    </row>
    <row r="27" spans="1:8" x14ac:dyDescent="0.45">
      <c r="A27" s="5" t="s">
        <v>625</v>
      </c>
      <c r="B27" s="634">
        <v>1423</v>
      </c>
      <c r="C27" s="634">
        <v>2286</v>
      </c>
      <c r="D27" s="634">
        <v>2527</v>
      </c>
      <c r="E27" s="634">
        <v>2451</v>
      </c>
      <c r="F27" s="634">
        <v>3756</v>
      </c>
      <c r="G27" s="634">
        <v>3866</v>
      </c>
      <c r="H27" s="634">
        <v>5122</v>
      </c>
    </row>
    <row r="28" spans="1:8" x14ac:dyDescent="0.45">
      <c r="A28" s="5" t="s">
        <v>626</v>
      </c>
      <c r="B28" s="634">
        <v>149</v>
      </c>
      <c r="C28" s="634">
        <v>259</v>
      </c>
      <c r="D28" s="634">
        <v>138</v>
      </c>
      <c r="E28" s="634">
        <v>297</v>
      </c>
      <c r="F28" s="634">
        <v>382</v>
      </c>
      <c r="G28" s="634">
        <v>380</v>
      </c>
      <c r="H28" s="634">
        <v>552</v>
      </c>
    </row>
    <row r="29" spans="1:8" x14ac:dyDescent="0.45">
      <c r="A29" s="4" t="s">
        <v>33</v>
      </c>
      <c r="B29" s="634">
        <v>6733</v>
      </c>
      <c r="C29" s="634">
        <v>6509</v>
      </c>
      <c r="D29" s="634">
        <v>6648</v>
      </c>
      <c r="E29" s="634">
        <v>6442</v>
      </c>
      <c r="F29" s="634">
        <v>6227</v>
      </c>
      <c r="G29" s="634">
        <v>5288</v>
      </c>
      <c r="H29" s="634">
        <v>5117</v>
      </c>
    </row>
    <row r="30" spans="1:8" x14ac:dyDescent="0.45">
      <c r="A30" s="5" t="s">
        <v>624</v>
      </c>
      <c r="B30" s="634">
        <v>5909</v>
      </c>
      <c r="C30" s="634">
        <v>5789</v>
      </c>
      <c r="D30" s="634">
        <v>5993</v>
      </c>
      <c r="E30" s="634">
        <v>5686</v>
      </c>
      <c r="F30" s="634">
        <v>5255</v>
      </c>
      <c r="G30" s="634">
        <v>4477</v>
      </c>
      <c r="H30" s="634">
        <v>4209</v>
      </c>
    </row>
    <row r="31" spans="1:8" x14ac:dyDescent="0.45">
      <c r="A31" s="5" t="s">
        <v>625</v>
      </c>
      <c r="B31" s="634">
        <v>577</v>
      </c>
      <c r="C31" s="634">
        <v>506</v>
      </c>
      <c r="D31" s="634">
        <v>506</v>
      </c>
      <c r="E31" s="634">
        <v>539</v>
      </c>
      <c r="F31" s="634">
        <v>536</v>
      </c>
      <c r="G31" s="634">
        <v>478</v>
      </c>
      <c r="H31" s="634">
        <v>539</v>
      </c>
    </row>
    <row r="32" spans="1:8" x14ac:dyDescent="0.45">
      <c r="A32" s="5" t="s">
        <v>626</v>
      </c>
      <c r="B32" s="634">
        <v>247</v>
      </c>
      <c r="C32" s="634">
        <v>214</v>
      </c>
      <c r="D32" s="634">
        <v>149</v>
      </c>
      <c r="E32" s="634">
        <v>217</v>
      </c>
      <c r="F32" s="634">
        <v>436</v>
      </c>
      <c r="G32" s="634">
        <v>333</v>
      </c>
      <c r="H32" s="634">
        <v>369</v>
      </c>
    </row>
    <row r="33" spans="1:12" x14ac:dyDescent="0.45">
      <c r="A33" s="4" t="s">
        <v>39</v>
      </c>
      <c r="B33" s="634">
        <v>3406</v>
      </c>
      <c r="C33" s="634">
        <v>3854</v>
      </c>
      <c r="D33" s="634">
        <v>5040</v>
      </c>
      <c r="E33" s="634">
        <v>5462</v>
      </c>
      <c r="F33" s="634">
        <v>5187</v>
      </c>
      <c r="G33" s="634">
        <v>5016</v>
      </c>
      <c r="H33" s="634">
        <v>5600</v>
      </c>
    </row>
    <row r="34" spans="1:12" x14ac:dyDescent="0.45">
      <c r="A34" s="5" t="s">
        <v>624</v>
      </c>
      <c r="B34" s="634">
        <v>3024</v>
      </c>
      <c r="C34" s="634">
        <v>3372</v>
      </c>
      <c r="D34" s="634">
        <v>4360</v>
      </c>
      <c r="E34" s="634">
        <v>4604</v>
      </c>
      <c r="F34" s="634">
        <v>4036</v>
      </c>
      <c r="G34" s="634">
        <v>4030</v>
      </c>
      <c r="H34" s="634">
        <v>4480</v>
      </c>
    </row>
    <row r="35" spans="1:12" x14ac:dyDescent="0.45">
      <c r="A35" s="5" t="s">
        <v>625</v>
      </c>
      <c r="B35" s="634">
        <v>232</v>
      </c>
      <c r="C35" s="634">
        <v>384</v>
      </c>
      <c r="D35" s="634">
        <v>591</v>
      </c>
      <c r="E35" s="634">
        <v>665</v>
      </c>
      <c r="F35" s="634">
        <v>806</v>
      </c>
      <c r="G35" s="634">
        <v>667</v>
      </c>
      <c r="H35" s="634">
        <v>713</v>
      </c>
    </row>
    <row r="36" spans="1:12" x14ac:dyDescent="0.45">
      <c r="A36" s="5" t="s">
        <v>626</v>
      </c>
      <c r="B36" s="634">
        <v>150</v>
      </c>
      <c r="C36" s="634">
        <v>98</v>
      </c>
      <c r="D36" s="634">
        <v>89</v>
      </c>
      <c r="E36" s="634">
        <v>193</v>
      </c>
      <c r="F36" s="634">
        <v>345</v>
      </c>
      <c r="G36" s="634">
        <v>319</v>
      </c>
      <c r="H36" s="634">
        <v>407</v>
      </c>
    </row>
    <row r="37" spans="1:12" ht="15.75" x14ac:dyDescent="0.45">
      <c r="A37" s="4" t="s">
        <v>374</v>
      </c>
      <c r="B37" s="634">
        <v>1652</v>
      </c>
      <c r="C37" s="634">
        <v>2013</v>
      </c>
      <c r="D37" s="634">
        <v>2396</v>
      </c>
      <c r="E37" s="634">
        <v>2087</v>
      </c>
      <c r="F37" s="634">
        <v>2393</v>
      </c>
      <c r="G37" s="634">
        <v>2729</v>
      </c>
      <c r="H37" s="634">
        <v>3028</v>
      </c>
    </row>
    <row r="38" spans="1:12" x14ac:dyDescent="0.45">
      <c r="A38" s="5" t="s">
        <v>624</v>
      </c>
      <c r="B38" s="634">
        <v>1246</v>
      </c>
      <c r="C38" s="634">
        <v>1424</v>
      </c>
      <c r="D38" s="634">
        <v>1827</v>
      </c>
      <c r="E38" s="634">
        <v>1489</v>
      </c>
      <c r="F38" s="634">
        <v>1477</v>
      </c>
      <c r="G38" s="634">
        <v>1691</v>
      </c>
      <c r="H38" s="634">
        <v>1881</v>
      </c>
    </row>
    <row r="39" spans="1:12" x14ac:dyDescent="0.45">
      <c r="A39" s="5" t="s">
        <v>625</v>
      </c>
      <c r="B39" s="634">
        <v>299</v>
      </c>
      <c r="C39" s="634">
        <v>503</v>
      </c>
      <c r="D39" s="634">
        <v>511</v>
      </c>
      <c r="E39" s="634">
        <v>513</v>
      </c>
      <c r="F39" s="634">
        <v>729</v>
      </c>
      <c r="G39" s="634">
        <v>816</v>
      </c>
      <c r="H39" s="634">
        <v>866</v>
      </c>
    </row>
    <row r="40" spans="1:12" x14ac:dyDescent="0.45">
      <c r="A40" s="5" t="s">
        <v>626</v>
      </c>
      <c r="B40" s="634">
        <v>107</v>
      </c>
      <c r="C40" s="634">
        <v>86</v>
      </c>
      <c r="D40" s="634">
        <v>58</v>
      </c>
      <c r="E40" s="634">
        <v>85</v>
      </c>
      <c r="F40" s="634">
        <v>187</v>
      </c>
      <c r="G40" s="634">
        <v>222</v>
      </c>
      <c r="H40" s="634">
        <v>281</v>
      </c>
    </row>
    <row r="42" spans="1:12" ht="15" customHeight="1" x14ac:dyDescent="0.45">
      <c r="A42" s="660" t="s">
        <v>628</v>
      </c>
      <c r="B42" s="661"/>
      <c r="C42" s="661"/>
      <c r="D42" s="661"/>
      <c r="E42" s="661"/>
      <c r="F42" s="661"/>
      <c r="G42" s="661"/>
      <c r="H42" s="661"/>
      <c r="I42" s="661"/>
      <c r="J42" s="661"/>
      <c r="K42" s="661"/>
      <c r="L42" s="661"/>
    </row>
    <row r="43" spans="1:12" ht="15" customHeight="1" x14ac:dyDescent="0.45">
      <c r="A43" s="660" t="s">
        <v>629</v>
      </c>
      <c r="B43" s="661"/>
      <c r="C43" s="661"/>
      <c r="D43" s="661"/>
      <c r="E43" s="661"/>
      <c r="F43" s="661"/>
      <c r="G43" s="661"/>
      <c r="H43" s="661"/>
      <c r="I43" s="661"/>
      <c r="J43" s="661"/>
      <c r="K43" s="661"/>
      <c r="L43" s="661"/>
    </row>
    <row r="44" spans="1:12" ht="15" customHeight="1" x14ac:dyDescent="0.45">
      <c r="A44" s="662" t="s">
        <v>53</v>
      </c>
      <c r="B44" s="658"/>
      <c r="C44" s="658"/>
      <c r="D44" s="658"/>
      <c r="E44" s="658"/>
      <c r="F44" s="658"/>
      <c r="G44" s="658"/>
      <c r="H44" s="658"/>
      <c r="I44" s="658"/>
      <c r="J44" s="658"/>
      <c r="K44" s="658"/>
      <c r="L44" s="658"/>
    </row>
  </sheetData>
  <mergeCells count="3">
    <mergeCell ref="A42:L42"/>
    <mergeCell ref="A43:L43"/>
    <mergeCell ref="A44:L44"/>
  </mergeCells>
  <pageMargins left="0.7" right="0.7" top="0.75" bottom="0.75" header="0.3" footer="0.3"/>
  <pageSetup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M146"/>
  <sheetViews>
    <sheetView workbookViewId="0"/>
  </sheetViews>
  <sheetFormatPr defaultRowHeight="14.25" x14ac:dyDescent="0.45"/>
  <cols>
    <col min="1" max="1" width="45" style="636" customWidth="1"/>
    <col min="2" max="13" width="9.86328125" style="636" customWidth="1"/>
    <col min="14" max="16384" width="9.06640625" style="636"/>
  </cols>
  <sheetData>
    <row r="1" spans="1:13" x14ac:dyDescent="0.45">
      <c r="A1" s="2" t="s">
        <v>630</v>
      </c>
    </row>
    <row r="2" spans="1:13" x14ac:dyDescent="0.45">
      <c r="A2" s="2"/>
    </row>
    <row r="4" spans="1:13" ht="30" customHeight="1" x14ac:dyDescent="0.45">
      <c r="A4" s="638" t="s">
        <v>631</v>
      </c>
      <c r="B4" s="639">
        <v>2005</v>
      </c>
      <c r="C4" s="639">
        <v>2006</v>
      </c>
      <c r="D4" s="639">
        <v>2007</v>
      </c>
      <c r="E4" s="639">
        <v>2008</v>
      </c>
      <c r="F4" s="639">
        <v>2009</v>
      </c>
      <c r="G4" s="639">
        <v>2010</v>
      </c>
      <c r="H4" s="639">
        <v>2011</v>
      </c>
      <c r="I4" s="639">
        <v>2012</v>
      </c>
      <c r="J4" s="639">
        <v>2013</v>
      </c>
      <c r="K4" s="639">
        <v>2014</v>
      </c>
      <c r="L4" s="639">
        <v>2015</v>
      </c>
      <c r="M4" s="639" t="s">
        <v>418</v>
      </c>
    </row>
    <row r="5" spans="1:13" ht="15.75" x14ac:dyDescent="0.45">
      <c r="A5" s="3" t="s">
        <v>419</v>
      </c>
      <c r="B5" s="634">
        <v>43385</v>
      </c>
      <c r="C5" s="634">
        <v>45621</v>
      </c>
      <c r="D5" s="634">
        <v>48132</v>
      </c>
      <c r="E5" s="634">
        <v>48777</v>
      </c>
      <c r="F5" s="634">
        <v>49553</v>
      </c>
      <c r="G5" s="634">
        <v>48031</v>
      </c>
      <c r="H5" s="634">
        <v>48914</v>
      </c>
      <c r="I5" s="634">
        <v>50951</v>
      </c>
      <c r="J5" s="634">
        <v>52707</v>
      </c>
      <c r="K5" s="634">
        <v>54003</v>
      </c>
      <c r="L5" s="634">
        <v>55006</v>
      </c>
      <c r="M5" s="635">
        <v>0.26800000000000002</v>
      </c>
    </row>
    <row r="6" spans="1:13" x14ac:dyDescent="0.45">
      <c r="A6" s="4" t="s">
        <v>5</v>
      </c>
      <c r="B6" s="634">
        <v>9310</v>
      </c>
      <c r="C6" s="634">
        <v>9703</v>
      </c>
      <c r="D6" s="634">
        <v>10702</v>
      </c>
      <c r="E6" s="634">
        <v>11086</v>
      </c>
      <c r="F6" s="634">
        <v>11403</v>
      </c>
      <c r="G6" s="634">
        <v>11319</v>
      </c>
      <c r="H6" s="634">
        <v>11536</v>
      </c>
      <c r="I6" s="634">
        <v>11965</v>
      </c>
      <c r="J6" s="634">
        <v>12209</v>
      </c>
      <c r="K6" s="634">
        <v>12484</v>
      </c>
      <c r="L6" s="634">
        <v>12520</v>
      </c>
      <c r="M6" s="635">
        <v>0.34499999999999997</v>
      </c>
    </row>
    <row r="7" spans="1:13" x14ac:dyDescent="0.45">
      <c r="A7" s="5" t="s">
        <v>6</v>
      </c>
      <c r="B7" s="634">
        <v>1160</v>
      </c>
      <c r="C7" s="634">
        <v>1146</v>
      </c>
      <c r="D7" s="634">
        <v>1321</v>
      </c>
      <c r="E7" s="634">
        <v>1198</v>
      </c>
      <c r="F7" s="634">
        <v>1283</v>
      </c>
      <c r="G7" s="634">
        <v>1100</v>
      </c>
      <c r="H7" s="634">
        <v>1206</v>
      </c>
      <c r="I7" s="634">
        <v>1255</v>
      </c>
      <c r="J7" s="634">
        <v>1324</v>
      </c>
      <c r="K7" s="634">
        <v>1338</v>
      </c>
      <c r="L7" s="634">
        <v>1439</v>
      </c>
      <c r="M7" s="635">
        <v>0.24099999999999999</v>
      </c>
    </row>
    <row r="8" spans="1:13" x14ac:dyDescent="0.45">
      <c r="A8" s="5" t="s">
        <v>7</v>
      </c>
      <c r="B8" s="634">
        <v>6367</v>
      </c>
      <c r="C8" s="634">
        <v>6652</v>
      </c>
      <c r="D8" s="634">
        <v>7238</v>
      </c>
      <c r="E8" s="634">
        <v>7797</v>
      </c>
      <c r="F8" s="634">
        <v>8025</v>
      </c>
      <c r="G8" s="634">
        <v>8046</v>
      </c>
      <c r="H8" s="634">
        <v>8153</v>
      </c>
      <c r="I8" s="634">
        <v>8323</v>
      </c>
      <c r="J8" s="634">
        <v>8356</v>
      </c>
      <c r="K8" s="634">
        <v>8867</v>
      </c>
      <c r="L8" s="634">
        <v>8801</v>
      </c>
      <c r="M8" s="635">
        <v>0.38200000000000001</v>
      </c>
    </row>
    <row r="9" spans="1:13" x14ac:dyDescent="0.45">
      <c r="A9" s="5" t="s">
        <v>8</v>
      </c>
      <c r="B9" s="634">
        <v>1783</v>
      </c>
      <c r="C9" s="634">
        <v>1905</v>
      </c>
      <c r="D9" s="634">
        <v>2143</v>
      </c>
      <c r="E9" s="634">
        <v>2091</v>
      </c>
      <c r="F9" s="634">
        <v>2095</v>
      </c>
      <c r="G9" s="634">
        <v>2173</v>
      </c>
      <c r="H9" s="634">
        <v>2177</v>
      </c>
      <c r="I9" s="634">
        <v>2387</v>
      </c>
      <c r="J9" s="634">
        <v>2529</v>
      </c>
      <c r="K9" s="634">
        <v>2279</v>
      </c>
      <c r="L9" s="634">
        <v>2280</v>
      </c>
      <c r="M9" s="635">
        <v>0.27900000000000003</v>
      </c>
    </row>
    <row r="10" spans="1:13" x14ac:dyDescent="0.45">
      <c r="A10" s="4" t="s">
        <v>9</v>
      </c>
      <c r="B10" s="634">
        <v>4359</v>
      </c>
      <c r="C10" s="634">
        <v>4686</v>
      </c>
      <c r="D10" s="634">
        <v>4956</v>
      </c>
      <c r="E10" s="634">
        <v>4946</v>
      </c>
      <c r="F10" s="634">
        <v>5161</v>
      </c>
      <c r="G10" s="634">
        <v>4995</v>
      </c>
      <c r="H10" s="634">
        <v>5271</v>
      </c>
      <c r="I10" s="634">
        <v>5420</v>
      </c>
      <c r="J10" s="634">
        <v>5584</v>
      </c>
      <c r="K10" s="634">
        <v>5912</v>
      </c>
      <c r="L10" s="634">
        <v>5924</v>
      </c>
      <c r="M10" s="635">
        <v>0.35899999999999999</v>
      </c>
    </row>
    <row r="11" spans="1:13" x14ac:dyDescent="0.45">
      <c r="A11" s="5" t="s">
        <v>10</v>
      </c>
      <c r="B11" s="634">
        <v>2126</v>
      </c>
      <c r="C11" s="634">
        <v>2364</v>
      </c>
      <c r="D11" s="634">
        <v>2318</v>
      </c>
      <c r="E11" s="634">
        <v>2246</v>
      </c>
      <c r="F11" s="634">
        <v>2392</v>
      </c>
      <c r="G11" s="634">
        <v>2304</v>
      </c>
      <c r="H11" s="634">
        <v>2432</v>
      </c>
      <c r="I11" s="634">
        <v>2416</v>
      </c>
      <c r="J11" s="634">
        <v>2484</v>
      </c>
      <c r="K11" s="634">
        <v>2673</v>
      </c>
      <c r="L11" s="634">
        <v>2675</v>
      </c>
      <c r="M11" s="635">
        <v>0.25800000000000001</v>
      </c>
    </row>
    <row r="12" spans="1:13" x14ac:dyDescent="0.45">
      <c r="A12" s="5" t="s">
        <v>11</v>
      </c>
      <c r="B12" s="634">
        <v>714</v>
      </c>
      <c r="C12" s="634">
        <v>757</v>
      </c>
      <c r="D12" s="634">
        <v>875</v>
      </c>
      <c r="E12" s="634">
        <v>865</v>
      </c>
      <c r="F12" s="634">
        <v>877</v>
      </c>
      <c r="G12" s="634">
        <v>862</v>
      </c>
      <c r="H12" s="634">
        <v>852</v>
      </c>
      <c r="I12" s="634">
        <v>941</v>
      </c>
      <c r="J12" s="634">
        <v>989</v>
      </c>
      <c r="K12" s="634">
        <v>1099</v>
      </c>
      <c r="L12" s="634">
        <v>1057</v>
      </c>
      <c r="M12" s="635">
        <v>0.48</v>
      </c>
    </row>
    <row r="13" spans="1:13" x14ac:dyDescent="0.45">
      <c r="A13" s="5" t="s">
        <v>12</v>
      </c>
      <c r="B13" s="634">
        <v>1519</v>
      </c>
      <c r="C13" s="634">
        <v>1565</v>
      </c>
      <c r="D13" s="634">
        <v>1763</v>
      </c>
      <c r="E13" s="634">
        <v>1835</v>
      </c>
      <c r="F13" s="634">
        <v>1892</v>
      </c>
      <c r="G13" s="634">
        <v>1829</v>
      </c>
      <c r="H13" s="634">
        <v>1987</v>
      </c>
      <c r="I13" s="634">
        <v>2063</v>
      </c>
      <c r="J13" s="634">
        <v>2111</v>
      </c>
      <c r="K13" s="634">
        <v>2140</v>
      </c>
      <c r="L13" s="634">
        <v>2192</v>
      </c>
      <c r="M13" s="635">
        <v>0.443</v>
      </c>
    </row>
    <row r="14" spans="1:13" x14ac:dyDescent="0.45">
      <c r="A14" s="4" t="s">
        <v>13</v>
      </c>
      <c r="B14" s="634">
        <v>2334</v>
      </c>
      <c r="C14" s="634">
        <v>2778</v>
      </c>
      <c r="D14" s="634">
        <v>3042</v>
      </c>
      <c r="E14" s="634">
        <v>3187</v>
      </c>
      <c r="F14" s="634">
        <v>3163</v>
      </c>
      <c r="G14" s="634">
        <v>3223</v>
      </c>
      <c r="H14" s="634">
        <v>3273</v>
      </c>
      <c r="I14" s="634">
        <v>3496</v>
      </c>
      <c r="J14" s="634">
        <v>3660</v>
      </c>
      <c r="K14" s="634">
        <v>3863</v>
      </c>
      <c r="L14" s="634">
        <v>3825</v>
      </c>
      <c r="M14" s="635">
        <v>0.63900000000000001</v>
      </c>
    </row>
    <row r="15" spans="1:13" x14ac:dyDescent="0.45">
      <c r="A15" s="5" t="s">
        <v>14</v>
      </c>
      <c r="B15" s="634">
        <v>1129</v>
      </c>
      <c r="C15" s="634">
        <v>1453</v>
      </c>
      <c r="D15" s="634">
        <v>1654</v>
      </c>
      <c r="E15" s="634">
        <v>1787</v>
      </c>
      <c r="F15" s="634">
        <v>1610</v>
      </c>
      <c r="G15" s="634">
        <v>1633</v>
      </c>
      <c r="H15" s="634">
        <v>1667</v>
      </c>
      <c r="I15" s="634">
        <v>1793</v>
      </c>
      <c r="J15" s="634">
        <v>1843</v>
      </c>
      <c r="K15" s="634">
        <v>1989</v>
      </c>
      <c r="L15" s="634">
        <v>2005</v>
      </c>
      <c r="M15" s="635">
        <v>0.77600000000000002</v>
      </c>
    </row>
    <row r="16" spans="1:13" x14ac:dyDescent="0.45">
      <c r="A16" s="5" t="s">
        <v>15</v>
      </c>
      <c r="B16" s="634">
        <v>1205</v>
      </c>
      <c r="C16" s="634">
        <v>1325</v>
      </c>
      <c r="D16" s="634">
        <v>1388</v>
      </c>
      <c r="E16" s="634">
        <v>1400</v>
      </c>
      <c r="F16" s="634">
        <v>1553</v>
      </c>
      <c r="G16" s="634">
        <v>1590</v>
      </c>
      <c r="H16" s="634">
        <v>1606</v>
      </c>
      <c r="I16" s="634">
        <v>1703</v>
      </c>
      <c r="J16" s="634">
        <v>1817</v>
      </c>
      <c r="K16" s="634">
        <v>1874</v>
      </c>
      <c r="L16" s="634">
        <v>1820</v>
      </c>
      <c r="M16" s="635">
        <v>0.51</v>
      </c>
    </row>
    <row r="17" spans="1:13" x14ac:dyDescent="0.45">
      <c r="A17" s="4" t="s">
        <v>16</v>
      </c>
      <c r="B17" s="634">
        <v>7149</v>
      </c>
      <c r="C17" s="634">
        <v>7231</v>
      </c>
      <c r="D17" s="634">
        <v>7309</v>
      </c>
      <c r="E17" s="634">
        <v>7635</v>
      </c>
      <c r="F17" s="634">
        <v>7945</v>
      </c>
      <c r="G17" s="634">
        <v>7883</v>
      </c>
      <c r="H17" s="634">
        <v>8222</v>
      </c>
      <c r="I17" s="634">
        <v>8501</v>
      </c>
      <c r="J17" s="634">
        <v>8580</v>
      </c>
      <c r="K17" s="634">
        <v>8752</v>
      </c>
      <c r="L17" s="634">
        <v>9095</v>
      </c>
      <c r="M17" s="635">
        <v>0.27200000000000002</v>
      </c>
    </row>
    <row r="18" spans="1:13" x14ac:dyDescent="0.45">
      <c r="A18" s="5" t="s">
        <v>17</v>
      </c>
      <c r="B18" s="634">
        <v>3322</v>
      </c>
      <c r="C18" s="634">
        <v>3260</v>
      </c>
      <c r="D18" s="634">
        <v>3276</v>
      </c>
      <c r="E18" s="634">
        <v>3357</v>
      </c>
      <c r="F18" s="634">
        <v>3472</v>
      </c>
      <c r="G18" s="634">
        <v>3421</v>
      </c>
      <c r="H18" s="634">
        <v>3577</v>
      </c>
      <c r="I18" s="634">
        <v>3601</v>
      </c>
      <c r="J18" s="634">
        <v>3592</v>
      </c>
      <c r="K18" s="634">
        <v>3724</v>
      </c>
      <c r="L18" s="634">
        <v>3782</v>
      </c>
      <c r="M18" s="635">
        <v>0.13800000000000001</v>
      </c>
    </row>
    <row r="19" spans="1:13" x14ac:dyDescent="0.45">
      <c r="A19" s="5" t="s">
        <v>18</v>
      </c>
      <c r="B19" s="634">
        <v>456</v>
      </c>
      <c r="C19" s="634">
        <v>472</v>
      </c>
      <c r="D19" s="634">
        <v>512</v>
      </c>
      <c r="E19" s="634">
        <v>483</v>
      </c>
      <c r="F19" s="634">
        <v>503</v>
      </c>
      <c r="G19" s="634">
        <v>507</v>
      </c>
      <c r="H19" s="634">
        <v>553</v>
      </c>
      <c r="I19" s="634">
        <v>547</v>
      </c>
      <c r="J19" s="634">
        <v>550</v>
      </c>
      <c r="K19" s="634">
        <v>524</v>
      </c>
      <c r="L19" s="634">
        <v>493</v>
      </c>
      <c r="M19" s="635">
        <v>8.1000000000000003E-2</v>
      </c>
    </row>
    <row r="20" spans="1:13" x14ac:dyDescent="0.45">
      <c r="A20" s="5" t="s">
        <v>19</v>
      </c>
      <c r="B20" s="634">
        <v>1061</v>
      </c>
      <c r="C20" s="634">
        <v>1029</v>
      </c>
      <c r="D20" s="634">
        <v>1004</v>
      </c>
      <c r="E20" s="634">
        <v>1091</v>
      </c>
      <c r="F20" s="634">
        <v>1118</v>
      </c>
      <c r="G20" s="634">
        <v>1073</v>
      </c>
      <c r="H20" s="634">
        <v>1121</v>
      </c>
      <c r="I20" s="634">
        <v>1243</v>
      </c>
      <c r="J20" s="634">
        <v>1183</v>
      </c>
      <c r="K20" s="634">
        <v>1196</v>
      </c>
      <c r="L20" s="634">
        <v>1256</v>
      </c>
      <c r="M20" s="635">
        <v>0.184</v>
      </c>
    </row>
    <row r="21" spans="1:13" x14ac:dyDescent="0.45">
      <c r="A21" s="5" t="s">
        <v>20</v>
      </c>
      <c r="B21" s="634">
        <v>618</v>
      </c>
      <c r="C21" s="634">
        <v>616</v>
      </c>
      <c r="D21" s="634">
        <v>588</v>
      </c>
      <c r="E21" s="634">
        <v>628</v>
      </c>
      <c r="F21" s="634">
        <v>682</v>
      </c>
      <c r="G21" s="634">
        <v>728</v>
      </c>
      <c r="H21" s="634">
        <v>685</v>
      </c>
      <c r="I21" s="634">
        <v>724</v>
      </c>
      <c r="J21" s="634">
        <v>803</v>
      </c>
      <c r="K21" s="634">
        <v>777</v>
      </c>
      <c r="L21" s="634">
        <v>859</v>
      </c>
      <c r="M21" s="635">
        <v>0.39</v>
      </c>
    </row>
    <row r="22" spans="1:13" x14ac:dyDescent="0.45">
      <c r="A22" s="5" t="s">
        <v>21</v>
      </c>
      <c r="B22" s="634">
        <v>536</v>
      </c>
      <c r="C22" s="634">
        <v>579</v>
      </c>
      <c r="D22" s="634">
        <v>576</v>
      </c>
      <c r="E22" s="634">
        <v>601</v>
      </c>
      <c r="F22" s="634">
        <v>662</v>
      </c>
      <c r="G22" s="634">
        <v>639</v>
      </c>
      <c r="H22" s="634">
        <v>657</v>
      </c>
      <c r="I22" s="634">
        <v>633</v>
      </c>
      <c r="J22" s="634">
        <v>636</v>
      </c>
      <c r="K22" s="634">
        <v>679</v>
      </c>
      <c r="L22" s="634">
        <v>745</v>
      </c>
      <c r="M22" s="635">
        <v>0.39</v>
      </c>
    </row>
    <row r="23" spans="1:13" x14ac:dyDescent="0.45">
      <c r="A23" s="5" t="s">
        <v>22</v>
      </c>
      <c r="B23" s="634">
        <v>1156</v>
      </c>
      <c r="C23" s="634">
        <v>1275</v>
      </c>
      <c r="D23" s="634">
        <v>1353</v>
      </c>
      <c r="E23" s="634">
        <v>1475</v>
      </c>
      <c r="F23" s="634">
        <v>1508</v>
      </c>
      <c r="G23" s="634">
        <v>1515</v>
      </c>
      <c r="H23" s="634">
        <v>1629</v>
      </c>
      <c r="I23" s="634">
        <v>1753</v>
      </c>
      <c r="J23" s="634">
        <v>1816</v>
      </c>
      <c r="K23" s="634">
        <v>1852</v>
      </c>
      <c r="L23" s="634">
        <v>1960</v>
      </c>
      <c r="M23" s="635">
        <v>0.69599999999999995</v>
      </c>
    </row>
    <row r="24" spans="1:13" x14ac:dyDescent="0.45">
      <c r="A24" s="4" t="s">
        <v>23</v>
      </c>
      <c r="B24" s="634">
        <v>6426</v>
      </c>
      <c r="C24" s="634">
        <v>7186</v>
      </c>
      <c r="D24" s="634">
        <v>7749</v>
      </c>
      <c r="E24" s="634">
        <v>7864</v>
      </c>
      <c r="F24" s="634">
        <v>7642</v>
      </c>
      <c r="G24" s="634">
        <v>7578</v>
      </c>
      <c r="H24" s="634">
        <v>8032</v>
      </c>
      <c r="I24" s="634">
        <v>8470</v>
      </c>
      <c r="J24" s="634">
        <v>9001</v>
      </c>
      <c r="K24" s="634">
        <v>9633</v>
      </c>
      <c r="L24" s="634">
        <v>9897</v>
      </c>
      <c r="M24" s="635">
        <v>0.54</v>
      </c>
    </row>
    <row r="25" spans="1:13" ht="15" customHeight="1" x14ac:dyDescent="0.45">
      <c r="A25" s="5" t="s">
        <v>24</v>
      </c>
      <c r="B25" s="634">
        <v>219</v>
      </c>
      <c r="C25" s="634">
        <v>238</v>
      </c>
      <c r="D25" s="634">
        <v>267</v>
      </c>
      <c r="E25" s="634">
        <v>266</v>
      </c>
      <c r="F25" s="634">
        <v>297</v>
      </c>
      <c r="G25" s="634">
        <v>252</v>
      </c>
      <c r="H25" s="634">
        <v>262</v>
      </c>
      <c r="I25" s="634">
        <v>307</v>
      </c>
      <c r="J25" s="634">
        <v>348</v>
      </c>
      <c r="K25" s="634">
        <v>386</v>
      </c>
      <c r="L25" s="634">
        <v>361</v>
      </c>
      <c r="M25" s="635">
        <v>0.64800000000000002</v>
      </c>
    </row>
    <row r="26" spans="1:13" x14ac:dyDescent="0.45">
      <c r="A26" s="5" t="s">
        <v>25</v>
      </c>
      <c r="B26" s="634">
        <v>417</v>
      </c>
      <c r="C26" s="634">
        <v>525</v>
      </c>
      <c r="D26" s="634">
        <v>637</v>
      </c>
      <c r="E26" s="634">
        <v>762</v>
      </c>
      <c r="F26" s="634">
        <v>834</v>
      </c>
      <c r="G26" s="634">
        <v>824</v>
      </c>
      <c r="H26" s="634">
        <v>898</v>
      </c>
      <c r="I26" s="634">
        <v>943</v>
      </c>
      <c r="J26" s="634">
        <v>1039</v>
      </c>
      <c r="K26" s="634">
        <v>1046</v>
      </c>
      <c r="L26" s="634">
        <v>1129</v>
      </c>
      <c r="M26" s="635">
        <v>1.7070000000000001</v>
      </c>
    </row>
    <row r="27" spans="1:13" x14ac:dyDescent="0.45">
      <c r="A27" s="5" t="s">
        <v>26</v>
      </c>
      <c r="B27" s="634">
        <v>774</v>
      </c>
      <c r="C27" s="634">
        <v>799</v>
      </c>
      <c r="D27" s="634">
        <v>817</v>
      </c>
      <c r="E27" s="634">
        <v>873</v>
      </c>
      <c r="F27" s="634">
        <v>807</v>
      </c>
      <c r="G27" s="634">
        <v>822</v>
      </c>
      <c r="H27" s="634">
        <v>823</v>
      </c>
      <c r="I27" s="634">
        <v>840</v>
      </c>
      <c r="J27" s="634">
        <v>824</v>
      </c>
      <c r="K27" s="634">
        <v>973</v>
      </c>
      <c r="L27" s="634">
        <v>1002</v>
      </c>
      <c r="M27" s="635">
        <v>0.29499999999999998</v>
      </c>
    </row>
    <row r="28" spans="1:13" x14ac:dyDescent="0.45">
      <c r="A28" s="5" t="s">
        <v>27</v>
      </c>
      <c r="B28" s="634">
        <v>622</v>
      </c>
      <c r="C28" s="634">
        <v>655</v>
      </c>
      <c r="D28" s="634">
        <v>703</v>
      </c>
      <c r="E28" s="634">
        <v>713</v>
      </c>
      <c r="F28" s="634">
        <v>707</v>
      </c>
      <c r="G28" s="634">
        <v>643</v>
      </c>
      <c r="H28" s="634">
        <v>634</v>
      </c>
      <c r="I28" s="634">
        <v>495</v>
      </c>
      <c r="J28" s="634">
        <v>542</v>
      </c>
      <c r="K28" s="634">
        <v>622</v>
      </c>
      <c r="L28" s="634">
        <v>633</v>
      </c>
      <c r="M28" s="635">
        <v>1.7999999999999999E-2</v>
      </c>
    </row>
    <row r="29" spans="1:13" x14ac:dyDescent="0.45">
      <c r="A29" s="5" t="s">
        <v>28</v>
      </c>
      <c r="B29" s="634">
        <v>1547</v>
      </c>
      <c r="C29" s="634">
        <v>1786</v>
      </c>
      <c r="D29" s="634">
        <v>1967</v>
      </c>
      <c r="E29" s="634">
        <v>1888</v>
      </c>
      <c r="F29" s="634">
        <v>1693</v>
      </c>
      <c r="G29" s="634">
        <v>1778</v>
      </c>
      <c r="H29" s="634">
        <v>1886</v>
      </c>
      <c r="I29" s="634">
        <v>1939</v>
      </c>
      <c r="J29" s="634">
        <v>1897</v>
      </c>
      <c r="K29" s="634">
        <v>1953</v>
      </c>
      <c r="L29" s="634">
        <v>2004</v>
      </c>
      <c r="M29" s="635">
        <v>0.29499999999999998</v>
      </c>
    </row>
    <row r="30" spans="1:13" x14ac:dyDescent="0.45">
      <c r="A30" s="5" t="s">
        <v>29</v>
      </c>
      <c r="B30" s="634">
        <v>221</v>
      </c>
      <c r="C30" s="634">
        <v>234</v>
      </c>
      <c r="D30" s="634">
        <v>279</v>
      </c>
      <c r="E30" s="634">
        <v>280</v>
      </c>
      <c r="F30" s="634">
        <v>251</v>
      </c>
      <c r="G30" s="634">
        <v>215</v>
      </c>
      <c r="H30" s="634">
        <v>258</v>
      </c>
      <c r="I30" s="634">
        <v>226</v>
      </c>
      <c r="J30" s="634">
        <v>241</v>
      </c>
      <c r="K30" s="634">
        <v>298</v>
      </c>
      <c r="L30" s="634">
        <v>244</v>
      </c>
      <c r="M30" s="635">
        <v>0.104</v>
      </c>
    </row>
    <row r="31" spans="1:13" x14ac:dyDescent="0.45">
      <c r="A31" s="5" t="s">
        <v>30</v>
      </c>
      <c r="B31" s="634">
        <v>493</v>
      </c>
      <c r="C31" s="634">
        <v>583</v>
      </c>
      <c r="D31" s="634">
        <v>646</v>
      </c>
      <c r="E31" s="634">
        <v>636</v>
      </c>
      <c r="F31" s="634">
        <v>625</v>
      </c>
      <c r="G31" s="634">
        <v>670</v>
      </c>
      <c r="H31" s="634">
        <v>662</v>
      </c>
      <c r="I31" s="634">
        <v>743</v>
      </c>
      <c r="J31" s="634">
        <v>815</v>
      </c>
      <c r="K31" s="634">
        <v>833</v>
      </c>
      <c r="L31" s="634">
        <v>874</v>
      </c>
      <c r="M31" s="635">
        <v>0.77300000000000002</v>
      </c>
    </row>
    <row r="32" spans="1:13" x14ac:dyDescent="0.45">
      <c r="A32" s="5" t="s">
        <v>31</v>
      </c>
      <c r="B32" s="634">
        <v>892</v>
      </c>
      <c r="C32" s="634">
        <v>1045</v>
      </c>
      <c r="D32" s="634">
        <v>1071</v>
      </c>
      <c r="E32" s="634">
        <v>1082</v>
      </c>
      <c r="F32" s="634">
        <v>1095</v>
      </c>
      <c r="G32" s="634">
        <v>983</v>
      </c>
      <c r="H32" s="634">
        <v>1084</v>
      </c>
      <c r="I32" s="634">
        <v>1220</v>
      </c>
      <c r="J32" s="634">
        <v>1277</v>
      </c>
      <c r="K32" s="634">
        <v>1331</v>
      </c>
      <c r="L32" s="634">
        <v>1467</v>
      </c>
      <c r="M32" s="635">
        <v>0.64500000000000002</v>
      </c>
    </row>
    <row r="33" spans="1:13" x14ac:dyDescent="0.45">
      <c r="A33" s="5" t="s">
        <v>32</v>
      </c>
      <c r="B33" s="634">
        <v>1241</v>
      </c>
      <c r="C33" s="634">
        <v>1321</v>
      </c>
      <c r="D33" s="634">
        <v>1362</v>
      </c>
      <c r="E33" s="634">
        <v>1364</v>
      </c>
      <c r="F33" s="634">
        <v>1333</v>
      </c>
      <c r="G33" s="634">
        <v>1391</v>
      </c>
      <c r="H33" s="634">
        <v>1525</v>
      </c>
      <c r="I33" s="634">
        <v>1757</v>
      </c>
      <c r="J33" s="634">
        <v>2018</v>
      </c>
      <c r="K33" s="634">
        <v>2191</v>
      </c>
      <c r="L33" s="634">
        <v>2183</v>
      </c>
      <c r="M33" s="635">
        <v>0.75900000000000001</v>
      </c>
    </row>
    <row r="34" spans="1:13" x14ac:dyDescent="0.45">
      <c r="A34" s="4" t="s">
        <v>33</v>
      </c>
      <c r="B34" s="634">
        <v>6227</v>
      </c>
      <c r="C34" s="634">
        <v>6122</v>
      </c>
      <c r="D34" s="634">
        <v>6448</v>
      </c>
      <c r="E34" s="634">
        <v>6561</v>
      </c>
      <c r="F34" s="634">
        <v>6528</v>
      </c>
      <c r="G34" s="634">
        <v>5288</v>
      </c>
      <c r="H34" s="634">
        <v>4670</v>
      </c>
      <c r="I34" s="634">
        <v>4803</v>
      </c>
      <c r="J34" s="634">
        <v>4935</v>
      </c>
      <c r="K34" s="634">
        <v>4791</v>
      </c>
      <c r="L34" s="634">
        <v>5117</v>
      </c>
      <c r="M34" s="635">
        <v>-0.17799999999999999</v>
      </c>
    </row>
    <row r="35" spans="1:13" x14ac:dyDescent="0.45">
      <c r="A35" s="5" t="s">
        <v>34</v>
      </c>
      <c r="B35" s="634">
        <v>2167</v>
      </c>
      <c r="C35" s="634">
        <v>2051</v>
      </c>
      <c r="D35" s="634">
        <v>2161</v>
      </c>
      <c r="E35" s="634">
        <v>2238</v>
      </c>
      <c r="F35" s="634">
        <v>2146</v>
      </c>
      <c r="G35" s="634">
        <v>1439</v>
      </c>
      <c r="H35" s="634">
        <v>924</v>
      </c>
      <c r="I35" s="634">
        <v>1057</v>
      </c>
      <c r="J35" s="634">
        <v>966</v>
      </c>
      <c r="K35" s="634">
        <v>893</v>
      </c>
      <c r="L35" s="634">
        <v>922</v>
      </c>
      <c r="M35" s="635">
        <v>-0.57499999999999996</v>
      </c>
    </row>
    <row r="36" spans="1:13" x14ac:dyDescent="0.45">
      <c r="A36" s="5" t="s">
        <v>35</v>
      </c>
      <c r="B36" s="634">
        <v>2674</v>
      </c>
      <c r="C36" s="634">
        <v>2751</v>
      </c>
      <c r="D36" s="634">
        <v>2671</v>
      </c>
      <c r="E36" s="634">
        <v>2640</v>
      </c>
      <c r="F36" s="634">
        <v>2663</v>
      </c>
      <c r="G36" s="634">
        <v>2443</v>
      </c>
      <c r="H36" s="634">
        <v>2438</v>
      </c>
      <c r="I36" s="634">
        <v>2569</v>
      </c>
      <c r="J36" s="634">
        <v>2703</v>
      </c>
      <c r="K36" s="634">
        <v>2560</v>
      </c>
      <c r="L36" s="634">
        <v>2783</v>
      </c>
      <c r="M36" s="635">
        <v>4.1000000000000002E-2</v>
      </c>
    </row>
    <row r="37" spans="1:13" x14ac:dyDescent="0.45">
      <c r="A37" s="5" t="s">
        <v>36</v>
      </c>
      <c r="B37" s="634">
        <v>263</v>
      </c>
      <c r="C37" s="634">
        <v>250</v>
      </c>
      <c r="D37" s="634">
        <v>297</v>
      </c>
      <c r="E37" s="634">
        <v>274</v>
      </c>
      <c r="F37" s="634">
        <v>332</v>
      </c>
      <c r="G37" s="634">
        <v>245</v>
      </c>
      <c r="H37" s="634">
        <v>204</v>
      </c>
      <c r="I37" s="634">
        <v>156</v>
      </c>
      <c r="J37" s="634">
        <v>109</v>
      </c>
      <c r="K37" s="634">
        <v>152</v>
      </c>
      <c r="L37" s="634">
        <v>155</v>
      </c>
      <c r="M37" s="635">
        <v>-0.41099999999999998</v>
      </c>
    </row>
    <row r="38" spans="1:13" x14ac:dyDescent="0.45">
      <c r="A38" s="5" t="s">
        <v>37</v>
      </c>
      <c r="B38" s="634">
        <v>663</v>
      </c>
      <c r="C38" s="634">
        <v>707</v>
      </c>
      <c r="D38" s="634">
        <v>873</v>
      </c>
      <c r="E38" s="634">
        <v>912</v>
      </c>
      <c r="F38" s="634">
        <v>906</v>
      </c>
      <c r="G38" s="634">
        <v>800</v>
      </c>
      <c r="H38" s="634">
        <v>805</v>
      </c>
      <c r="I38" s="634">
        <v>757</v>
      </c>
      <c r="J38" s="634">
        <v>892</v>
      </c>
      <c r="K38" s="634">
        <v>917</v>
      </c>
      <c r="L38" s="634">
        <v>957</v>
      </c>
      <c r="M38" s="635">
        <v>0.443</v>
      </c>
    </row>
    <row r="39" spans="1:13" x14ac:dyDescent="0.45">
      <c r="A39" s="5" t="s">
        <v>38</v>
      </c>
      <c r="B39" s="634">
        <v>460</v>
      </c>
      <c r="C39" s="634">
        <v>363</v>
      </c>
      <c r="D39" s="634">
        <v>446</v>
      </c>
      <c r="E39" s="634">
        <v>497</v>
      </c>
      <c r="F39" s="634">
        <v>481</v>
      </c>
      <c r="G39" s="634">
        <v>361</v>
      </c>
      <c r="H39" s="634">
        <v>299</v>
      </c>
      <c r="I39" s="634">
        <v>264</v>
      </c>
      <c r="J39" s="634">
        <v>265</v>
      </c>
      <c r="K39" s="634">
        <v>269</v>
      </c>
      <c r="L39" s="634">
        <v>300</v>
      </c>
      <c r="M39" s="635">
        <v>-0.34799999999999998</v>
      </c>
    </row>
    <row r="40" spans="1:13" x14ac:dyDescent="0.45">
      <c r="A40" s="4" t="s">
        <v>39</v>
      </c>
      <c r="B40" s="634">
        <v>5187</v>
      </c>
      <c r="C40" s="634">
        <v>5333</v>
      </c>
      <c r="D40" s="634">
        <v>5085</v>
      </c>
      <c r="E40" s="634">
        <v>4736</v>
      </c>
      <c r="F40" s="634">
        <v>4904</v>
      </c>
      <c r="G40" s="634">
        <v>5016</v>
      </c>
      <c r="H40" s="634">
        <v>5227</v>
      </c>
      <c r="I40" s="634">
        <v>5562</v>
      </c>
      <c r="J40" s="634">
        <v>5715</v>
      </c>
      <c r="K40" s="634">
        <v>5526</v>
      </c>
      <c r="L40" s="634">
        <v>5600</v>
      </c>
      <c r="M40" s="635">
        <v>0.08</v>
      </c>
    </row>
    <row r="41" spans="1:13" x14ac:dyDescent="0.45">
      <c r="A41" s="5" t="s">
        <v>40</v>
      </c>
      <c r="B41" s="634">
        <v>607</v>
      </c>
      <c r="C41" s="634">
        <v>615</v>
      </c>
      <c r="D41" s="634">
        <v>607</v>
      </c>
      <c r="E41" s="634">
        <v>627</v>
      </c>
      <c r="F41" s="634">
        <v>598</v>
      </c>
      <c r="G41" s="634">
        <v>601</v>
      </c>
      <c r="H41" s="634">
        <v>644</v>
      </c>
      <c r="I41" s="634">
        <v>684</v>
      </c>
      <c r="J41" s="634">
        <v>701</v>
      </c>
      <c r="K41" s="634">
        <v>674</v>
      </c>
      <c r="L41" s="634">
        <v>656</v>
      </c>
      <c r="M41" s="635">
        <v>8.1000000000000003E-2</v>
      </c>
    </row>
    <row r="42" spans="1:13" x14ac:dyDescent="0.45">
      <c r="A42" s="5" t="s">
        <v>41</v>
      </c>
      <c r="B42" s="634">
        <v>924</v>
      </c>
      <c r="C42" s="634">
        <v>973</v>
      </c>
      <c r="D42" s="634">
        <v>937</v>
      </c>
      <c r="E42" s="634">
        <v>971</v>
      </c>
      <c r="F42" s="634">
        <v>1045</v>
      </c>
      <c r="G42" s="634">
        <v>1005</v>
      </c>
      <c r="H42" s="634">
        <v>1065</v>
      </c>
      <c r="I42" s="634">
        <v>1087</v>
      </c>
      <c r="J42" s="634">
        <v>1148</v>
      </c>
      <c r="K42" s="634">
        <v>1186</v>
      </c>
      <c r="L42" s="634">
        <v>1145</v>
      </c>
      <c r="M42" s="635">
        <v>0.23899999999999999</v>
      </c>
    </row>
    <row r="43" spans="1:13" x14ac:dyDescent="0.45">
      <c r="A43" s="5" t="s">
        <v>42</v>
      </c>
      <c r="B43" s="634">
        <v>1389</v>
      </c>
      <c r="C43" s="634">
        <v>1457</v>
      </c>
      <c r="D43" s="634">
        <v>1340</v>
      </c>
      <c r="E43" s="634">
        <v>1420</v>
      </c>
      <c r="F43" s="634">
        <v>1413</v>
      </c>
      <c r="G43" s="634">
        <v>1516</v>
      </c>
      <c r="H43" s="634">
        <v>1513</v>
      </c>
      <c r="I43" s="634">
        <v>1638</v>
      </c>
      <c r="J43" s="634">
        <v>1606</v>
      </c>
      <c r="K43" s="634">
        <v>1552</v>
      </c>
      <c r="L43" s="634">
        <v>1590</v>
      </c>
      <c r="M43" s="635">
        <v>0.14499999999999999</v>
      </c>
    </row>
    <row r="44" spans="1:13" x14ac:dyDescent="0.45">
      <c r="A44" s="5" t="s">
        <v>43</v>
      </c>
      <c r="B44" s="634">
        <v>2267</v>
      </c>
      <c r="C44" s="634">
        <v>2288</v>
      </c>
      <c r="D44" s="634">
        <v>2201</v>
      </c>
      <c r="E44" s="634">
        <v>1718</v>
      </c>
      <c r="F44" s="634">
        <v>1848</v>
      </c>
      <c r="G44" s="634">
        <v>1894</v>
      </c>
      <c r="H44" s="634">
        <v>2005</v>
      </c>
      <c r="I44" s="634">
        <v>2153</v>
      </c>
      <c r="J44" s="634">
        <v>2260</v>
      </c>
      <c r="K44" s="634">
        <v>2114</v>
      </c>
      <c r="L44" s="634">
        <v>2209</v>
      </c>
      <c r="M44" s="635">
        <v>-2.5999999999999999E-2</v>
      </c>
    </row>
    <row r="45" spans="1:13" ht="15.75" x14ac:dyDescent="0.45">
      <c r="A45" s="4" t="s">
        <v>374</v>
      </c>
      <c r="B45" s="634">
        <v>2393</v>
      </c>
      <c r="C45" s="634">
        <v>2582</v>
      </c>
      <c r="D45" s="634">
        <v>2841</v>
      </c>
      <c r="E45" s="634">
        <v>2762</v>
      </c>
      <c r="F45" s="634">
        <v>2807</v>
      </c>
      <c r="G45" s="634">
        <v>2729</v>
      </c>
      <c r="H45" s="634">
        <v>2683</v>
      </c>
      <c r="I45" s="634">
        <v>2734</v>
      </c>
      <c r="J45" s="634">
        <v>3023</v>
      </c>
      <c r="K45" s="634">
        <v>3042</v>
      </c>
      <c r="L45" s="634">
        <v>3028</v>
      </c>
      <c r="M45" s="635">
        <v>0.26500000000000001</v>
      </c>
    </row>
    <row r="46" spans="1:13" x14ac:dyDescent="0.45">
      <c r="A46" s="5" t="s">
        <v>45</v>
      </c>
      <c r="B46" s="634">
        <v>1171</v>
      </c>
      <c r="C46" s="634">
        <v>1311</v>
      </c>
      <c r="D46" s="634">
        <v>1506</v>
      </c>
      <c r="E46" s="634">
        <v>1421</v>
      </c>
      <c r="F46" s="634">
        <v>1405</v>
      </c>
      <c r="G46" s="634">
        <v>1366</v>
      </c>
      <c r="H46" s="634">
        <v>1327</v>
      </c>
      <c r="I46" s="634">
        <v>1404</v>
      </c>
      <c r="J46" s="634">
        <v>1551</v>
      </c>
      <c r="K46" s="634">
        <v>1583</v>
      </c>
      <c r="L46" s="634">
        <v>1588</v>
      </c>
      <c r="M46" s="635">
        <v>0.35599999999999998</v>
      </c>
    </row>
    <row r="47" spans="1:13" x14ac:dyDescent="0.45">
      <c r="A47" s="5" t="s">
        <v>46</v>
      </c>
      <c r="B47" s="634">
        <v>488</v>
      </c>
      <c r="C47" s="634">
        <v>510</v>
      </c>
      <c r="D47" s="634">
        <v>560</v>
      </c>
      <c r="E47" s="634">
        <v>557</v>
      </c>
      <c r="F47" s="634">
        <v>627</v>
      </c>
      <c r="G47" s="634">
        <v>638</v>
      </c>
      <c r="H47" s="634">
        <v>650</v>
      </c>
      <c r="I47" s="634">
        <v>595</v>
      </c>
      <c r="J47" s="634">
        <v>645</v>
      </c>
      <c r="K47" s="634">
        <v>663</v>
      </c>
      <c r="L47" s="634">
        <v>668</v>
      </c>
      <c r="M47" s="635">
        <v>0.36899999999999999</v>
      </c>
    </row>
    <row r="48" spans="1:13" x14ac:dyDescent="0.45">
      <c r="A48" s="5" t="s">
        <v>47</v>
      </c>
      <c r="B48" s="634">
        <v>733</v>
      </c>
      <c r="C48" s="634">
        <v>757</v>
      </c>
      <c r="D48" s="634">
        <v>772</v>
      </c>
      <c r="E48" s="634">
        <v>784</v>
      </c>
      <c r="F48" s="634">
        <v>775</v>
      </c>
      <c r="G48" s="634">
        <v>725</v>
      </c>
      <c r="H48" s="634">
        <v>706</v>
      </c>
      <c r="I48" s="634">
        <v>735</v>
      </c>
      <c r="J48" s="634">
        <v>827</v>
      </c>
      <c r="K48" s="634">
        <v>796</v>
      </c>
      <c r="L48" s="634">
        <v>772</v>
      </c>
      <c r="M48" s="635">
        <v>5.2999999999999999E-2</v>
      </c>
    </row>
    <row r="49" spans="1:13" x14ac:dyDescent="0.45">
      <c r="A49" s="5" t="s">
        <v>48</v>
      </c>
      <c r="B49" s="634">
        <v>1</v>
      </c>
      <c r="C49" s="634">
        <v>4</v>
      </c>
      <c r="D49" s="634">
        <v>3</v>
      </c>
      <c r="E49" s="634">
        <v>0</v>
      </c>
      <c r="F49" s="634">
        <v>0</v>
      </c>
      <c r="G49" s="634">
        <v>0</v>
      </c>
      <c r="H49" s="634">
        <v>0</v>
      </c>
      <c r="I49" s="634">
        <v>0</v>
      </c>
      <c r="J49" s="634">
        <v>0</v>
      </c>
      <c r="K49" s="634">
        <v>0</v>
      </c>
      <c r="L49" s="634">
        <v>0</v>
      </c>
      <c r="M49" s="635" t="s">
        <v>632</v>
      </c>
    </row>
    <row r="50" spans="1:13" x14ac:dyDescent="0.45">
      <c r="A50" s="4" t="s">
        <v>624</v>
      </c>
      <c r="B50" s="634">
        <v>27945</v>
      </c>
      <c r="C50" s="634">
        <v>29028</v>
      </c>
      <c r="D50" s="634">
        <v>29501</v>
      </c>
      <c r="E50" s="634">
        <v>30844</v>
      </c>
      <c r="F50" s="634">
        <v>32327</v>
      </c>
      <c r="G50" s="634">
        <v>31604</v>
      </c>
      <c r="H50" s="634">
        <v>31727</v>
      </c>
      <c r="I50" s="634">
        <v>32983</v>
      </c>
      <c r="J50" s="634">
        <v>33966</v>
      </c>
      <c r="K50" s="634">
        <v>34010</v>
      </c>
      <c r="L50" s="634">
        <v>35117</v>
      </c>
      <c r="M50" s="635">
        <v>0.25700000000000001</v>
      </c>
    </row>
    <row r="51" spans="1:13" x14ac:dyDescent="0.45">
      <c r="A51" s="5" t="s">
        <v>5</v>
      </c>
      <c r="B51" s="634">
        <v>6282</v>
      </c>
      <c r="C51" s="634">
        <v>6506</v>
      </c>
      <c r="D51" s="634">
        <v>7009</v>
      </c>
      <c r="E51" s="634">
        <v>7279</v>
      </c>
      <c r="F51" s="634">
        <v>7803</v>
      </c>
      <c r="G51" s="634">
        <v>7812</v>
      </c>
      <c r="H51" s="634">
        <v>7892</v>
      </c>
      <c r="I51" s="634">
        <v>8184</v>
      </c>
      <c r="J51" s="634">
        <v>8354</v>
      </c>
      <c r="K51" s="634">
        <v>8392</v>
      </c>
      <c r="L51" s="634">
        <v>8484</v>
      </c>
      <c r="M51" s="635">
        <v>0.35099999999999998</v>
      </c>
    </row>
    <row r="52" spans="1:13" x14ac:dyDescent="0.45">
      <c r="A52" s="640" t="s">
        <v>6</v>
      </c>
      <c r="B52" s="634">
        <v>599</v>
      </c>
      <c r="C52" s="634">
        <v>631</v>
      </c>
      <c r="D52" s="634">
        <v>686</v>
      </c>
      <c r="E52" s="634">
        <v>647</v>
      </c>
      <c r="F52" s="634">
        <v>712</v>
      </c>
      <c r="G52" s="634">
        <v>618</v>
      </c>
      <c r="H52" s="634">
        <v>697</v>
      </c>
      <c r="I52" s="634">
        <v>675</v>
      </c>
      <c r="J52" s="634">
        <v>737</v>
      </c>
      <c r="K52" s="634">
        <v>754</v>
      </c>
      <c r="L52" s="634">
        <v>774</v>
      </c>
      <c r="M52" s="635">
        <v>0.29199999999999998</v>
      </c>
    </row>
    <row r="53" spans="1:13" x14ac:dyDescent="0.45">
      <c r="A53" s="640" t="s">
        <v>7</v>
      </c>
      <c r="B53" s="634">
        <v>4392</v>
      </c>
      <c r="C53" s="634">
        <v>4504</v>
      </c>
      <c r="D53" s="634">
        <v>4833</v>
      </c>
      <c r="E53" s="634">
        <v>5141</v>
      </c>
      <c r="F53" s="634">
        <v>5528</v>
      </c>
      <c r="G53" s="634">
        <v>5585</v>
      </c>
      <c r="H53" s="634">
        <v>5614</v>
      </c>
      <c r="I53" s="634">
        <v>5790</v>
      </c>
      <c r="J53" s="634">
        <v>5770</v>
      </c>
      <c r="K53" s="634">
        <v>5995</v>
      </c>
      <c r="L53" s="634">
        <v>6043</v>
      </c>
      <c r="M53" s="635">
        <v>0.376</v>
      </c>
    </row>
    <row r="54" spans="1:13" x14ac:dyDescent="0.45">
      <c r="A54" s="640" t="s">
        <v>8</v>
      </c>
      <c r="B54" s="634">
        <v>1291</v>
      </c>
      <c r="C54" s="634">
        <v>1371</v>
      </c>
      <c r="D54" s="634">
        <v>1490</v>
      </c>
      <c r="E54" s="634">
        <v>1491</v>
      </c>
      <c r="F54" s="634">
        <v>1563</v>
      </c>
      <c r="G54" s="634">
        <v>1609</v>
      </c>
      <c r="H54" s="634">
        <v>1581</v>
      </c>
      <c r="I54" s="634">
        <v>1719</v>
      </c>
      <c r="J54" s="634">
        <v>1847</v>
      </c>
      <c r="K54" s="634">
        <v>1643</v>
      </c>
      <c r="L54" s="634">
        <v>1667</v>
      </c>
      <c r="M54" s="635">
        <v>0.29099999999999998</v>
      </c>
    </row>
    <row r="55" spans="1:13" x14ac:dyDescent="0.45">
      <c r="A55" s="5" t="s">
        <v>9</v>
      </c>
      <c r="B55" s="634">
        <v>2344</v>
      </c>
      <c r="C55" s="634">
        <v>2479</v>
      </c>
      <c r="D55" s="634">
        <v>2567</v>
      </c>
      <c r="E55" s="634">
        <v>2674</v>
      </c>
      <c r="F55" s="634">
        <v>2914</v>
      </c>
      <c r="G55" s="634">
        <v>2860</v>
      </c>
      <c r="H55" s="634">
        <v>3048</v>
      </c>
      <c r="I55" s="634">
        <v>3148</v>
      </c>
      <c r="J55" s="634">
        <v>3247</v>
      </c>
      <c r="K55" s="634">
        <v>3301</v>
      </c>
      <c r="L55" s="634">
        <v>3481</v>
      </c>
      <c r="M55" s="635">
        <v>0.48499999999999999</v>
      </c>
    </row>
    <row r="56" spans="1:13" x14ac:dyDescent="0.45">
      <c r="A56" s="640" t="s">
        <v>10</v>
      </c>
      <c r="B56" s="634">
        <v>1212</v>
      </c>
      <c r="C56" s="634">
        <v>1276</v>
      </c>
      <c r="D56" s="634">
        <v>1190</v>
      </c>
      <c r="E56" s="634">
        <v>1231</v>
      </c>
      <c r="F56" s="634">
        <v>1391</v>
      </c>
      <c r="G56" s="634">
        <v>1323</v>
      </c>
      <c r="H56" s="634">
        <v>1407</v>
      </c>
      <c r="I56" s="634">
        <v>1385</v>
      </c>
      <c r="J56" s="634">
        <v>1443</v>
      </c>
      <c r="K56" s="634">
        <v>1447</v>
      </c>
      <c r="L56" s="634">
        <v>1574</v>
      </c>
      <c r="M56" s="635">
        <v>0.29899999999999999</v>
      </c>
    </row>
    <row r="57" spans="1:13" x14ac:dyDescent="0.45">
      <c r="A57" s="640" t="s">
        <v>11</v>
      </c>
      <c r="B57" s="634">
        <v>444</v>
      </c>
      <c r="C57" s="634">
        <v>473</v>
      </c>
      <c r="D57" s="634">
        <v>551</v>
      </c>
      <c r="E57" s="634">
        <v>536</v>
      </c>
      <c r="F57" s="634">
        <v>559</v>
      </c>
      <c r="G57" s="634">
        <v>573</v>
      </c>
      <c r="H57" s="634">
        <v>555</v>
      </c>
      <c r="I57" s="634">
        <v>623</v>
      </c>
      <c r="J57" s="634">
        <v>654</v>
      </c>
      <c r="K57" s="634">
        <v>722</v>
      </c>
      <c r="L57" s="634">
        <v>704</v>
      </c>
      <c r="M57" s="635">
        <v>0.58599999999999997</v>
      </c>
    </row>
    <row r="58" spans="1:13" x14ac:dyDescent="0.45">
      <c r="A58" s="640" t="s">
        <v>12</v>
      </c>
      <c r="B58" s="634">
        <v>688</v>
      </c>
      <c r="C58" s="634">
        <v>730</v>
      </c>
      <c r="D58" s="634">
        <v>826</v>
      </c>
      <c r="E58" s="634">
        <v>907</v>
      </c>
      <c r="F58" s="634">
        <v>964</v>
      </c>
      <c r="G58" s="634">
        <v>964</v>
      </c>
      <c r="H58" s="634">
        <v>1086</v>
      </c>
      <c r="I58" s="634">
        <v>1140</v>
      </c>
      <c r="J58" s="634">
        <v>1150</v>
      </c>
      <c r="K58" s="634">
        <v>1132</v>
      </c>
      <c r="L58" s="634">
        <v>1203</v>
      </c>
      <c r="M58" s="635">
        <v>0.749</v>
      </c>
    </row>
    <row r="59" spans="1:13" x14ac:dyDescent="0.45">
      <c r="A59" s="5" t="s">
        <v>13</v>
      </c>
      <c r="B59" s="634">
        <v>1011</v>
      </c>
      <c r="C59" s="634">
        <v>1207</v>
      </c>
      <c r="D59" s="634">
        <v>1241</v>
      </c>
      <c r="E59" s="634">
        <v>1370</v>
      </c>
      <c r="F59" s="634">
        <v>1506</v>
      </c>
      <c r="G59" s="634">
        <v>1599</v>
      </c>
      <c r="H59" s="634">
        <v>1603</v>
      </c>
      <c r="I59" s="634">
        <v>1627</v>
      </c>
      <c r="J59" s="634">
        <v>1631</v>
      </c>
      <c r="K59" s="634">
        <v>1738</v>
      </c>
      <c r="L59" s="634">
        <v>1661</v>
      </c>
      <c r="M59" s="635">
        <v>0.64300000000000002</v>
      </c>
    </row>
    <row r="60" spans="1:13" x14ac:dyDescent="0.45">
      <c r="A60" s="640" t="s">
        <v>14</v>
      </c>
      <c r="B60" s="634">
        <v>468</v>
      </c>
      <c r="C60" s="634">
        <v>588</v>
      </c>
      <c r="D60" s="634">
        <v>639</v>
      </c>
      <c r="E60" s="634">
        <v>697</v>
      </c>
      <c r="F60" s="634">
        <v>734</v>
      </c>
      <c r="G60" s="634">
        <v>761</v>
      </c>
      <c r="H60" s="634">
        <v>790</v>
      </c>
      <c r="I60" s="634">
        <v>785</v>
      </c>
      <c r="J60" s="634">
        <v>758</v>
      </c>
      <c r="K60" s="634">
        <v>807</v>
      </c>
      <c r="L60" s="634">
        <v>773</v>
      </c>
      <c r="M60" s="635">
        <v>0.65200000000000002</v>
      </c>
    </row>
    <row r="61" spans="1:13" x14ac:dyDescent="0.45">
      <c r="A61" s="640" t="s">
        <v>15</v>
      </c>
      <c r="B61" s="634">
        <v>543</v>
      </c>
      <c r="C61" s="634">
        <v>619</v>
      </c>
      <c r="D61" s="634">
        <v>602</v>
      </c>
      <c r="E61" s="634">
        <v>673</v>
      </c>
      <c r="F61" s="634">
        <v>772</v>
      </c>
      <c r="G61" s="634">
        <v>838</v>
      </c>
      <c r="H61" s="634">
        <v>813</v>
      </c>
      <c r="I61" s="634">
        <v>842</v>
      </c>
      <c r="J61" s="634">
        <v>873</v>
      </c>
      <c r="K61" s="634">
        <v>931</v>
      </c>
      <c r="L61" s="634">
        <v>888</v>
      </c>
      <c r="M61" s="635">
        <v>0.63500000000000001</v>
      </c>
    </row>
    <row r="62" spans="1:13" x14ac:dyDescent="0.45">
      <c r="A62" s="5" t="s">
        <v>16</v>
      </c>
      <c r="B62" s="634">
        <v>5252</v>
      </c>
      <c r="C62" s="634">
        <v>5381</v>
      </c>
      <c r="D62" s="634">
        <v>5272</v>
      </c>
      <c r="E62" s="634">
        <v>5588</v>
      </c>
      <c r="F62" s="634">
        <v>5714</v>
      </c>
      <c r="G62" s="634">
        <v>5803</v>
      </c>
      <c r="H62" s="634">
        <v>6071</v>
      </c>
      <c r="I62" s="634">
        <v>6320</v>
      </c>
      <c r="J62" s="634">
        <v>6464</v>
      </c>
      <c r="K62" s="634">
        <v>6392</v>
      </c>
      <c r="L62" s="634">
        <v>6698</v>
      </c>
      <c r="M62" s="635">
        <v>0.27500000000000002</v>
      </c>
    </row>
    <row r="63" spans="1:13" x14ac:dyDescent="0.45">
      <c r="A63" s="640" t="s">
        <v>17</v>
      </c>
      <c r="B63" s="634">
        <v>2894</v>
      </c>
      <c r="C63" s="634">
        <v>2825</v>
      </c>
      <c r="D63" s="634">
        <v>2780</v>
      </c>
      <c r="E63" s="634">
        <v>2892</v>
      </c>
      <c r="F63" s="634">
        <v>2908</v>
      </c>
      <c r="G63" s="634">
        <v>2874</v>
      </c>
      <c r="H63" s="634">
        <v>3063</v>
      </c>
      <c r="I63" s="634">
        <v>3047</v>
      </c>
      <c r="J63" s="634">
        <v>3067</v>
      </c>
      <c r="K63" s="634">
        <v>3042</v>
      </c>
      <c r="L63" s="634">
        <v>3107</v>
      </c>
      <c r="M63" s="635">
        <v>7.3999999999999996E-2</v>
      </c>
    </row>
    <row r="64" spans="1:13" x14ac:dyDescent="0.45">
      <c r="A64" s="640" t="s">
        <v>18</v>
      </c>
      <c r="B64" s="634">
        <v>358</v>
      </c>
      <c r="C64" s="634">
        <v>404</v>
      </c>
      <c r="D64" s="634">
        <v>410</v>
      </c>
      <c r="E64" s="634">
        <v>400</v>
      </c>
      <c r="F64" s="634">
        <v>403</v>
      </c>
      <c r="G64" s="634">
        <v>384</v>
      </c>
      <c r="H64" s="634">
        <v>455</v>
      </c>
      <c r="I64" s="634">
        <v>445</v>
      </c>
      <c r="J64" s="634">
        <v>457</v>
      </c>
      <c r="K64" s="634">
        <v>406</v>
      </c>
      <c r="L64" s="634">
        <v>397</v>
      </c>
      <c r="M64" s="635">
        <v>0.109</v>
      </c>
    </row>
    <row r="65" spans="1:13" x14ac:dyDescent="0.45">
      <c r="A65" s="640" t="s">
        <v>19</v>
      </c>
      <c r="B65" s="634">
        <v>344</v>
      </c>
      <c r="C65" s="634">
        <v>356</v>
      </c>
      <c r="D65" s="634">
        <v>327</v>
      </c>
      <c r="E65" s="634">
        <v>405</v>
      </c>
      <c r="F65" s="634">
        <v>418</v>
      </c>
      <c r="G65" s="634">
        <v>459</v>
      </c>
      <c r="H65" s="634">
        <v>428</v>
      </c>
      <c r="I65" s="634">
        <v>517</v>
      </c>
      <c r="J65" s="634">
        <v>505</v>
      </c>
      <c r="K65" s="634">
        <v>470</v>
      </c>
      <c r="L65" s="634">
        <v>552</v>
      </c>
      <c r="M65" s="635">
        <v>0.60499999999999998</v>
      </c>
    </row>
    <row r="66" spans="1:13" x14ac:dyDescent="0.45">
      <c r="A66" s="640" t="s">
        <v>20</v>
      </c>
      <c r="B66" s="634">
        <v>459</v>
      </c>
      <c r="C66" s="634">
        <v>459</v>
      </c>
      <c r="D66" s="634">
        <v>425</v>
      </c>
      <c r="E66" s="634">
        <v>441</v>
      </c>
      <c r="F66" s="634">
        <v>483</v>
      </c>
      <c r="G66" s="634">
        <v>522</v>
      </c>
      <c r="H66" s="634">
        <v>488</v>
      </c>
      <c r="I66" s="634">
        <v>536</v>
      </c>
      <c r="J66" s="634">
        <v>593</v>
      </c>
      <c r="K66" s="634">
        <v>574</v>
      </c>
      <c r="L66" s="634">
        <v>621</v>
      </c>
      <c r="M66" s="635">
        <v>0.35299999999999998</v>
      </c>
    </row>
    <row r="67" spans="1:13" x14ac:dyDescent="0.45">
      <c r="A67" s="640" t="s">
        <v>21</v>
      </c>
      <c r="B67" s="634">
        <v>417</v>
      </c>
      <c r="C67" s="634">
        <v>472</v>
      </c>
      <c r="D67" s="634">
        <v>440</v>
      </c>
      <c r="E67" s="634">
        <v>463</v>
      </c>
      <c r="F67" s="634">
        <v>506</v>
      </c>
      <c r="G67" s="634">
        <v>519</v>
      </c>
      <c r="H67" s="634">
        <v>511</v>
      </c>
      <c r="I67" s="634">
        <v>512</v>
      </c>
      <c r="J67" s="634">
        <v>516</v>
      </c>
      <c r="K67" s="634">
        <v>545</v>
      </c>
      <c r="L67" s="634">
        <v>598</v>
      </c>
      <c r="M67" s="635">
        <v>0.434</v>
      </c>
    </row>
    <row r="68" spans="1:13" x14ac:dyDescent="0.45">
      <c r="A68" s="640" t="s">
        <v>22</v>
      </c>
      <c r="B68" s="634">
        <v>780</v>
      </c>
      <c r="C68" s="634">
        <v>865</v>
      </c>
      <c r="D68" s="634">
        <v>890</v>
      </c>
      <c r="E68" s="634">
        <v>987</v>
      </c>
      <c r="F68" s="634">
        <v>996</v>
      </c>
      <c r="G68" s="634">
        <v>1045</v>
      </c>
      <c r="H68" s="634">
        <v>1126</v>
      </c>
      <c r="I68" s="634">
        <v>1263</v>
      </c>
      <c r="J68" s="634">
        <v>1326</v>
      </c>
      <c r="K68" s="634">
        <v>1355</v>
      </c>
      <c r="L68" s="634">
        <v>1423</v>
      </c>
      <c r="M68" s="635">
        <v>0.82399999999999995</v>
      </c>
    </row>
    <row r="69" spans="1:13" x14ac:dyDescent="0.45">
      <c r="A69" s="5" t="s">
        <v>23</v>
      </c>
      <c r="B69" s="634">
        <v>2288</v>
      </c>
      <c r="C69" s="634">
        <v>2500</v>
      </c>
      <c r="D69" s="634">
        <v>2546</v>
      </c>
      <c r="E69" s="634">
        <v>2958</v>
      </c>
      <c r="F69" s="634">
        <v>3166</v>
      </c>
      <c r="G69" s="634">
        <v>3332</v>
      </c>
      <c r="H69" s="634">
        <v>3350</v>
      </c>
      <c r="I69" s="634">
        <v>3579</v>
      </c>
      <c r="J69" s="634">
        <v>3767</v>
      </c>
      <c r="K69" s="634">
        <v>4066</v>
      </c>
      <c r="L69" s="634">
        <v>4223</v>
      </c>
      <c r="M69" s="635">
        <v>0.84599999999999997</v>
      </c>
    </row>
    <row r="70" spans="1:13" x14ac:dyDescent="0.45">
      <c r="A70" s="640" t="s">
        <v>24</v>
      </c>
      <c r="B70" s="634">
        <v>98</v>
      </c>
      <c r="C70" s="634">
        <v>90</v>
      </c>
      <c r="D70" s="634">
        <v>118</v>
      </c>
      <c r="E70" s="634">
        <v>122</v>
      </c>
      <c r="F70" s="634">
        <v>160</v>
      </c>
      <c r="G70" s="634">
        <v>141</v>
      </c>
      <c r="H70" s="634">
        <v>145</v>
      </c>
      <c r="I70" s="634">
        <v>181</v>
      </c>
      <c r="J70" s="634">
        <v>194</v>
      </c>
      <c r="K70" s="634">
        <v>246</v>
      </c>
      <c r="L70" s="634">
        <v>216</v>
      </c>
      <c r="M70" s="635">
        <v>1.204</v>
      </c>
    </row>
    <row r="71" spans="1:13" x14ac:dyDescent="0.45">
      <c r="A71" s="640" t="s">
        <v>25</v>
      </c>
      <c r="B71" s="634">
        <v>229</v>
      </c>
      <c r="C71" s="634">
        <v>306</v>
      </c>
      <c r="D71" s="634">
        <v>342</v>
      </c>
      <c r="E71" s="634">
        <v>469</v>
      </c>
      <c r="F71" s="634">
        <v>513</v>
      </c>
      <c r="G71" s="634">
        <v>516</v>
      </c>
      <c r="H71" s="634">
        <v>564</v>
      </c>
      <c r="I71" s="634">
        <v>602</v>
      </c>
      <c r="J71" s="634">
        <v>637</v>
      </c>
      <c r="K71" s="634">
        <v>674</v>
      </c>
      <c r="L71" s="634">
        <v>725</v>
      </c>
      <c r="M71" s="635">
        <v>2.1659999999999999</v>
      </c>
    </row>
    <row r="72" spans="1:13" x14ac:dyDescent="0.45">
      <c r="A72" s="640" t="s">
        <v>26</v>
      </c>
      <c r="B72" s="634">
        <v>306</v>
      </c>
      <c r="C72" s="634">
        <v>359</v>
      </c>
      <c r="D72" s="634">
        <v>310</v>
      </c>
      <c r="E72" s="634">
        <v>396</v>
      </c>
      <c r="F72" s="634">
        <v>411</v>
      </c>
      <c r="G72" s="634">
        <v>433</v>
      </c>
      <c r="H72" s="634">
        <v>393</v>
      </c>
      <c r="I72" s="634">
        <v>377</v>
      </c>
      <c r="J72" s="634">
        <v>365</v>
      </c>
      <c r="K72" s="634">
        <v>445</v>
      </c>
      <c r="L72" s="634">
        <v>488</v>
      </c>
      <c r="M72" s="635">
        <v>0.59499999999999997</v>
      </c>
    </row>
    <row r="73" spans="1:13" x14ac:dyDescent="0.45">
      <c r="A73" s="640" t="s">
        <v>27</v>
      </c>
      <c r="B73" s="634">
        <v>192</v>
      </c>
      <c r="C73" s="634">
        <v>195</v>
      </c>
      <c r="D73" s="634">
        <v>221</v>
      </c>
      <c r="E73" s="634">
        <v>207</v>
      </c>
      <c r="F73" s="634">
        <v>262</v>
      </c>
      <c r="G73" s="634">
        <v>231</v>
      </c>
      <c r="H73" s="634">
        <v>216</v>
      </c>
      <c r="I73" s="634">
        <v>159</v>
      </c>
      <c r="J73" s="634">
        <v>182</v>
      </c>
      <c r="K73" s="634">
        <v>229</v>
      </c>
      <c r="L73" s="634">
        <v>230</v>
      </c>
      <c r="M73" s="635">
        <v>0.19800000000000001</v>
      </c>
    </row>
    <row r="74" spans="1:13" x14ac:dyDescent="0.45">
      <c r="A74" s="640" t="s">
        <v>28</v>
      </c>
      <c r="B74" s="634">
        <v>480</v>
      </c>
      <c r="C74" s="634">
        <v>478</v>
      </c>
      <c r="D74" s="634">
        <v>492</v>
      </c>
      <c r="E74" s="634">
        <v>558</v>
      </c>
      <c r="F74" s="634">
        <v>578</v>
      </c>
      <c r="G74" s="634">
        <v>627</v>
      </c>
      <c r="H74" s="634">
        <v>617</v>
      </c>
      <c r="I74" s="634">
        <v>614</v>
      </c>
      <c r="J74" s="634">
        <v>603</v>
      </c>
      <c r="K74" s="634">
        <v>575</v>
      </c>
      <c r="L74" s="634">
        <v>632</v>
      </c>
      <c r="M74" s="635">
        <v>0.317</v>
      </c>
    </row>
    <row r="75" spans="1:13" x14ac:dyDescent="0.45">
      <c r="A75" s="640" t="s">
        <v>29</v>
      </c>
      <c r="B75" s="634">
        <v>75</v>
      </c>
      <c r="C75" s="634">
        <v>69</v>
      </c>
      <c r="D75" s="634">
        <v>73</v>
      </c>
      <c r="E75" s="634">
        <v>90</v>
      </c>
      <c r="F75" s="634">
        <v>70</v>
      </c>
      <c r="G75" s="634">
        <v>62</v>
      </c>
      <c r="H75" s="634">
        <v>100</v>
      </c>
      <c r="I75" s="634">
        <v>75</v>
      </c>
      <c r="J75" s="634">
        <v>77</v>
      </c>
      <c r="K75" s="634">
        <v>91</v>
      </c>
      <c r="L75" s="634">
        <v>65</v>
      </c>
      <c r="M75" s="635">
        <v>-0.13300000000000001</v>
      </c>
    </row>
    <row r="76" spans="1:13" x14ac:dyDescent="0.45">
      <c r="A76" s="640" t="s">
        <v>30</v>
      </c>
      <c r="B76" s="634">
        <v>177</v>
      </c>
      <c r="C76" s="634">
        <v>216</v>
      </c>
      <c r="D76" s="634">
        <v>251</v>
      </c>
      <c r="E76" s="634">
        <v>266</v>
      </c>
      <c r="F76" s="634">
        <v>254</v>
      </c>
      <c r="G76" s="634">
        <v>313</v>
      </c>
      <c r="H76" s="634">
        <v>278</v>
      </c>
      <c r="I76" s="634">
        <v>350</v>
      </c>
      <c r="J76" s="634">
        <v>349</v>
      </c>
      <c r="K76" s="634">
        <v>363</v>
      </c>
      <c r="L76" s="634">
        <v>382</v>
      </c>
      <c r="M76" s="635">
        <v>1.1579999999999999</v>
      </c>
    </row>
    <row r="77" spans="1:13" x14ac:dyDescent="0.45">
      <c r="A77" s="640" t="s">
        <v>31</v>
      </c>
      <c r="B77" s="634">
        <v>301</v>
      </c>
      <c r="C77" s="634">
        <v>353</v>
      </c>
      <c r="D77" s="634">
        <v>332</v>
      </c>
      <c r="E77" s="634">
        <v>371</v>
      </c>
      <c r="F77" s="634">
        <v>421</v>
      </c>
      <c r="G77" s="634">
        <v>403</v>
      </c>
      <c r="H77" s="634">
        <v>440</v>
      </c>
      <c r="I77" s="634">
        <v>505</v>
      </c>
      <c r="J77" s="634">
        <v>547</v>
      </c>
      <c r="K77" s="634">
        <v>558</v>
      </c>
      <c r="L77" s="634">
        <v>620</v>
      </c>
      <c r="M77" s="635">
        <v>1.06</v>
      </c>
    </row>
    <row r="78" spans="1:13" x14ac:dyDescent="0.45">
      <c r="A78" s="640" t="s">
        <v>32</v>
      </c>
      <c r="B78" s="634">
        <v>430</v>
      </c>
      <c r="C78" s="634">
        <v>434</v>
      </c>
      <c r="D78" s="634">
        <v>407</v>
      </c>
      <c r="E78" s="634">
        <v>479</v>
      </c>
      <c r="F78" s="634">
        <v>497</v>
      </c>
      <c r="G78" s="634">
        <v>606</v>
      </c>
      <c r="H78" s="634">
        <v>597</v>
      </c>
      <c r="I78" s="634">
        <v>716</v>
      </c>
      <c r="J78" s="634">
        <v>813</v>
      </c>
      <c r="K78" s="634">
        <v>885</v>
      </c>
      <c r="L78" s="634">
        <v>865</v>
      </c>
      <c r="M78" s="635">
        <v>1.012</v>
      </c>
    </row>
    <row r="79" spans="1:13" x14ac:dyDescent="0.45">
      <c r="A79" s="5" t="s">
        <v>33</v>
      </c>
      <c r="B79" s="634">
        <v>5255</v>
      </c>
      <c r="C79" s="634">
        <v>5171</v>
      </c>
      <c r="D79" s="634">
        <v>5358</v>
      </c>
      <c r="E79" s="634">
        <v>5584</v>
      </c>
      <c r="F79" s="634">
        <v>5584</v>
      </c>
      <c r="G79" s="634">
        <v>4477</v>
      </c>
      <c r="H79" s="634">
        <v>3878</v>
      </c>
      <c r="I79" s="634">
        <v>4040</v>
      </c>
      <c r="J79" s="634">
        <v>4118</v>
      </c>
      <c r="K79" s="634">
        <v>3934</v>
      </c>
      <c r="L79" s="634">
        <v>4209</v>
      </c>
      <c r="M79" s="635">
        <v>-0.19900000000000001</v>
      </c>
    </row>
    <row r="80" spans="1:13" x14ac:dyDescent="0.45">
      <c r="A80" s="640" t="s">
        <v>34</v>
      </c>
      <c r="B80" s="634">
        <v>1950</v>
      </c>
      <c r="C80" s="634">
        <v>1861</v>
      </c>
      <c r="D80" s="634">
        <v>1927</v>
      </c>
      <c r="E80" s="634">
        <v>2025</v>
      </c>
      <c r="F80" s="634">
        <v>1979</v>
      </c>
      <c r="G80" s="634">
        <v>1296</v>
      </c>
      <c r="H80" s="634">
        <v>833</v>
      </c>
      <c r="I80" s="634">
        <v>936</v>
      </c>
      <c r="J80" s="634">
        <v>844</v>
      </c>
      <c r="K80" s="634">
        <v>763</v>
      </c>
      <c r="L80" s="634">
        <v>798</v>
      </c>
      <c r="M80" s="635">
        <v>-0.59099999999999997</v>
      </c>
    </row>
    <row r="81" spans="1:13" x14ac:dyDescent="0.45">
      <c r="A81" s="640" t="s">
        <v>35</v>
      </c>
      <c r="B81" s="634">
        <v>2263</v>
      </c>
      <c r="C81" s="634">
        <v>2314</v>
      </c>
      <c r="D81" s="634">
        <v>2178</v>
      </c>
      <c r="E81" s="634">
        <v>2207</v>
      </c>
      <c r="F81" s="634">
        <v>2230</v>
      </c>
      <c r="G81" s="634">
        <v>2059</v>
      </c>
      <c r="H81" s="634">
        <v>1989</v>
      </c>
      <c r="I81" s="634">
        <v>2143</v>
      </c>
      <c r="J81" s="634">
        <v>2216</v>
      </c>
      <c r="K81" s="634">
        <v>2103</v>
      </c>
      <c r="L81" s="634">
        <v>2282</v>
      </c>
      <c r="M81" s="635">
        <v>8.0000000000000002E-3</v>
      </c>
    </row>
    <row r="82" spans="1:13" x14ac:dyDescent="0.45">
      <c r="A82" s="640" t="s">
        <v>36</v>
      </c>
      <c r="B82" s="634">
        <v>211</v>
      </c>
      <c r="C82" s="634">
        <v>198</v>
      </c>
      <c r="D82" s="634">
        <v>238</v>
      </c>
      <c r="E82" s="634">
        <v>236</v>
      </c>
      <c r="F82" s="634">
        <v>260</v>
      </c>
      <c r="G82" s="634">
        <v>203</v>
      </c>
      <c r="H82" s="634">
        <v>156</v>
      </c>
      <c r="I82" s="634">
        <v>134</v>
      </c>
      <c r="J82" s="634">
        <v>90</v>
      </c>
      <c r="K82" s="634">
        <v>132</v>
      </c>
      <c r="L82" s="634">
        <v>132</v>
      </c>
      <c r="M82" s="635">
        <v>-0.374</v>
      </c>
    </row>
    <row r="83" spans="1:13" x14ac:dyDescent="0.45">
      <c r="A83" s="640" t="s">
        <v>37</v>
      </c>
      <c r="B83" s="634">
        <v>516</v>
      </c>
      <c r="C83" s="634">
        <v>531</v>
      </c>
      <c r="D83" s="634">
        <v>675</v>
      </c>
      <c r="E83" s="634">
        <v>721</v>
      </c>
      <c r="F83" s="634">
        <v>743</v>
      </c>
      <c r="G83" s="634">
        <v>647</v>
      </c>
      <c r="H83" s="634">
        <v>679</v>
      </c>
      <c r="I83" s="634">
        <v>613</v>
      </c>
      <c r="J83" s="634">
        <v>741</v>
      </c>
      <c r="K83" s="634">
        <v>733</v>
      </c>
      <c r="L83" s="634">
        <v>765</v>
      </c>
      <c r="M83" s="635">
        <v>0.48299999999999998</v>
      </c>
    </row>
    <row r="84" spans="1:13" x14ac:dyDescent="0.45">
      <c r="A84" s="640" t="s">
        <v>38</v>
      </c>
      <c r="B84" s="634">
        <v>315</v>
      </c>
      <c r="C84" s="634">
        <v>267</v>
      </c>
      <c r="D84" s="634">
        <v>340</v>
      </c>
      <c r="E84" s="634">
        <v>395</v>
      </c>
      <c r="F84" s="634">
        <v>372</v>
      </c>
      <c r="G84" s="634">
        <v>272</v>
      </c>
      <c r="H84" s="634">
        <v>221</v>
      </c>
      <c r="I84" s="634">
        <v>214</v>
      </c>
      <c r="J84" s="634">
        <v>227</v>
      </c>
      <c r="K84" s="634">
        <v>203</v>
      </c>
      <c r="L84" s="634">
        <v>232</v>
      </c>
      <c r="M84" s="635">
        <v>-0.26300000000000001</v>
      </c>
    </row>
    <row r="85" spans="1:13" x14ac:dyDescent="0.45">
      <c r="A85" s="5" t="s">
        <v>39</v>
      </c>
      <c r="B85" s="634">
        <v>4036</v>
      </c>
      <c r="C85" s="634">
        <v>4240</v>
      </c>
      <c r="D85" s="634">
        <v>3894</v>
      </c>
      <c r="E85" s="634">
        <v>3744</v>
      </c>
      <c r="F85" s="634">
        <v>3893</v>
      </c>
      <c r="G85" s="634">
        <v>4030</v>
      </c>
      <c r="H85" s="634">
        <v>4192</v>
      </c>
      <c r="I85" s="634">
        <v>4435</v>
      </c>
      <c r="J85" s="634">
        <v>4535</v>
      </c>
      <c r="K85" s="634">
        <v>4362</v>
      </c>
      <c r="L85" s="634">
        <v>4480</v>
      </c>
      <c r="M85" s="635">
        <v>0.11</v>
      </c>
    </row>
    <row r="86" spans="1:13" x14ac:dyDescent="0.45">
      <c r="A86" s="640" t="s">
        <v>40</v>
      </c>
      <c r="B86" s="634">
        <v>400</v>
      </c>
      <c r="C86" s="634">
        <v>413</v>
      </c>
      <c r="D86" s="634">
        <v>402</v>
      </c>
      <c r="E86" s="634">
        <v>389</v>
      </c>
      <c r="F86" s="634">
        <v>385</v>
      </c>
      <c r="G86" s="634">
        <v>389</v>
      </c>
      <c r="H86" s="634">
        <v>426</v>
      </c>
      <c r="I86" s="634">
        <v>472</v>
      </c>
      <c r="J86" s="634">
        <v>467</v>
      </c>
      <c r="K86" s="634">
        <v>469</v>
      </c>
      <c r="L86" s="634">
        <v>463</v>
      </c>
      <c r="M86" s="635">
        <v>0.158</v>
      </c>
    </row>
    <row r="87" spans="1:13" x14ac:dyDescent="0.45">
      <c r="A87" s="640" t="s">
        <v>41</v>
      </c>
      <c r="B87" s="634">
        <v>779</v>
      </c>
      <c r="C87" s="634">
        <v>845</v>
      </c>
      <c r="D87" s="634">
        <v>791</v>
      </c>
      <c r="E87" s="634">
        <v>802</v>
      </c>
      <c r="F87" s="634">
        <v>880</v>
      </c>
      <c r="G87" s="634">
        <v>843</v>
      </c>
      <c r="H87" s="634">
        <v>893</v>
      </c>
      <c r="I87" s="634">
        <v>890</v>
      </c>
      <c r="J87" s="634">
        <v>947</v>
      </c>
      <c r="K87" s="634">
        <v>968</v>
      </c>
      <c r="L87" s="634">
        <v>942</v>
      </c>
      <c r="M87" s="635">
        <v>0.20899999999999999</v>
      </c>
    </row>
    <row r="88" spans="1:13" x14ac:dyDescent="0.45">
      <c r="A88" s="640" t="s">
        <v>42</v>
      </c>
      <c r="B88" s="634">
        <v>1180</v>
      </c>
      <c r="C88" s="634">
        <v>1234</v>
      </c>
      <c r="D88" s="634">
        <v>1086</v>
      </c>
      <c r="E88" s="634">
        <v>1199</v>
      </c>
      <c r="F88" s="634">
        <v>1169</v>
      </c>
      <c r="G88" s="634">
        <v>1287</v>
      </c>
      <c r="H88" s="634">
        <v>1289</v>
      </c>
      <c r="I88" s="634">
        <v>1383</v>
      </c>
      <c r="J88" s="634">
        <v>1354</v>
      </c>
      <c r="K88" s="634">
        <v>1305</v>
      </c>
      <c r="L88" s="634">
        <v>1360</v>
      </c>
      <c r="M88" s="635">
        <v>0.153</v>
      </c>
    </row>
    <row r="89" spans="1:13" x14ac:dyDescent="0.45">
      <c r="A89" s="640" t="s">
        <v>43</v>
      </c>
      <c r="B89" s="634">
        <v>1677</v>
      </c>
      <c r="C89" s="634">
        <v>1748</v>
      </c>
      <c r="D89" s="634">
        <v>1615</v>
      </c>
      <c r="E89" s="634">
        <v>1354</v>
      </c>
      <c r="F89" s="634">
        <v>1459</v>
      </c>
      <c r="G89" s="634">
        <v>1511</v>
      </c>
      <c r="H89" s="634">
        <v>1584</v>
      </c>
      <c r="I89" s="634">
        <v>1690</v>
      </c>
      <c r="J89" s="634">
        <v>1767</v>
      </c>
      <c r="K89" s="634">
        <v>1620</v>
      </c>
      <c r="L89" s="634">
        <v>1715</v>
      </c>
      <c r="M89" s="635">
        <v>2.3E-2</v>
      </c>
    </row>
    <row r="90" spans="1:13" ht="15.75" x14ac:dyDescent="0.45">
      <c r="A90" s="5" t="s">
        <v>374</v>
      </c>
      <c r="B90" s="634">
        <v>1477</v>
      </c>
      <c r="C90" s="634">
        <v>1544</v>
      </c>
      <c r="D90" s="634">
        <v>1614</v>
      </c>
      <c r="E90" s="634">
        <v>1647</v>
      </c>
      <c r="F90" s="634">
        <v>1747</v>
      </c>
      <c r="G90" s="634">
        <v>1691</v>
      </c>
      <c r="H90" s="634">
        <v>1693</v>
      </c>
      <c r="I90" s="634">
        <v>1650</v>
      </c>
      <c r="J90" s="634">
        <v>1850</v>
      </c>
      <c r="K90" s="634">
        <v>1825</v>
      </c>
      <c r="L90" s="634">
        <v>1881</v>
      </c>
      <c r="M90" s="635">
        <v>0.27400000000000002</v>
      </c>
    </row>
    <row r="91" spans="1:13" x14ac:dyDescent="0.45">
      <c r="A91" s="640" t="s">
        <v>45</v>
      </c>
      <c r="B91" s="634">
        <v>631</v>
      </c>
      <c r="C91" s="634">
        <v>673</v>
      </c>
      <c r="D91" s="634">
        <v>743</v>
      </c>
      <c r="E91" s="634">
        <v>703</v>
      </c>
      <c r="F91" s="634">
        <v>780</v>
      </c>
      <c r="G91" s="634">
        <v>746</v>
      </c>
      <c r="H91" s="634">
        <v>755</v>
      </c>
      <c r="I91" s="634">
        <v>736</v>
      </c>
      <c r="J91" s="634">
        <v>831</v>
      </c>
      <c r="K91" s="634">
        <v>849</v>
      </c>
      <c r="L91" s="634">
        <v>893</v>
      </c>
      <c r="M91" s="635">
        <v>0.41499999999999998</v>
      </c>
    </row>
    <row r="92" spans="1:13" x14ac:dyDescent="0.45">
      <c r="A92" s="640" t="s">
        <v>46</v>
      </c>
      <c r="B92" s="634">
        <v>334</v>
      </c>
      <c r="C92" s="634">
        <v>360</v>
      </c>
      <c r="D92" s="634">
        <v>382</v>
      </c>
      <c r="E92" s="634">
        <v>402</v>
      </c>
      <c r="F92" s="634">
        <v>443</v>
      </c>
      <c r="G92" s="634">
        <v>468</v>
      </c>
      <c r="H92" s="634">
        <v>473</v>
      </c>
      <c r="I92" s="634">
        <v>426</v>
      </c>
      <c r="J92" s="634">
        <v>471</v>
      </c>
      <c r="K92" s="634">
        <v>473</v>
      </c>
      <c r="L92" s="634">
        <v>480</v>
      </c>
      <c r="M92" s="635">
        <v>0.437</v>
      </c>
    </row>
    <row r="93" spans="1:13" x14ac:dyDescent="0.45">
      <c r="A93" s="640" t="s">
        <v>47</v>
      </c>
      <c r="B93" s="634">
        <v>512</v>
      </c>
      <c r="C93" s="634">
        <v>511</v>
      </c>
      <c r="D93" s="634">
        <v>489</v>
      </c>
      <c r="E93" s="634">
        <v>542</v>
      </c>
      <c r="F93" s="634">
        <v>524</v>
      </c>
      <c r="G93" s="634">
        <v>477</v>
      </c>
      <c r="H93" s="634">
        <v>465</v>
      </c>
      <c r="I93" s="634">
        <v>488</v>
      </c>
      <c r="J93" s="634">
        <v>548</v>
      </c>
      <c r="K93" s="634">
        <v>503</v>
      </c>
      <c r="L93" s="634">
        <v>508</v>
      </c>
      <c r="M93" s="635">
        <v>-8.0000000000000002E-3</v>
      </c>
    </row>
    <row r="94" spans="1:13" x14ac:dyDescent="0.45">
      <c r="A94" s="640" t="s">
        <v>48</v>
      </c>
      <c r="B94" s="634">
        <v>0</v>
      </c>
      <c r="C94" s="634">
        <v>0</v>
      </c>
      <c r="D94" s="634">
        <v>0</v>
      </c>
      <c r="E94" s="634">
        <v>0</v>
      </c>
      <c r="F94" s="634">
        <v>0</v>
      </c>
      <c r="G94" s="634">
        <v>0</v>
      </c>
      <c r="H94" s="634">
        <v>0</v>
      </c>
      <c r="I94" s="634">
        <v>0</v>
      </c>
      <c r="J94" s="634">
        <v>0</v>
      </c>
      <c r="K94" s="634">
        <v>0</v>
      </c>
      <c r="L94" s="634">
        <v>0</v>
      </c>
      <c r="M94" s="631" t="s">
        <v>420</v>
      </c>
    </row>
    <row r="95" spans="1:13" x14ac:dyDescent="0.45">
      <c r="A95" s="4" t="s">
        <v>625</v>
      </c>
      <c r="B95" s="634">
        <v>12832</v>
      </c>
      <c r="C95" s="634">
        <v>14198</v>
      </c>
      <c r="D95" s="634">
        <v>15123</v>
      </c>
      <c r="E95" s="634">
        <v>15261</v>
      </c>
      <c r="F95" s="634">
        <v>14737</v>
      </c>
      <c r="G95" s="634">
        <v>13636</v>
      </c>
      <c r="H95" s="634">
        <v>14235</v>
      </c>
      <c r="I95" s="634">
        <v>14784</v>
      </c>
      <c r="J95" s="634">
        <v>15674</v>
      </c>
      <c r="K95" s="634">
        <v>15842</v>
      </c>
      <c r="L95" s="634">
        <v>16155</v>
      </c>
      <c r="M95" s="635">
        <v>0.25900000000000001</v>
      </c>
    </row>
    <row r="96" spans="1:13" x14ac:dyDescent="0.45">
      <c r="A96" s="5" t="s">
        <v>5</v>
      </c>
      <c r="B96" s="634">
        <v>2553</v>
      </c>
      <c r="C96" s="634">
        <v>2723</v>
      </c>
      <c r="D96" s="634">
        <v>3039</v>
      </c>
      <c r="E96" s="634">
        <v>3252</v>
      </c>
      <c r="F96" s="634">
        <v>3097</v>
      </c>
      <c r="G96" s="634">
        <v>2926</v>
      </c>
      <c r="H96" s="634">
        <v>3029</v>
      </c>
      <c r="I96" s="634">
        <v>3197</v>
      </c>
      <c r="J96" s="634">
        <v>3177</v>
      </c>
      <c r="K96" s="634">
        <v>3169</v>
      </c>
      <c r="L96" s="634">
        <v>3262</v>
      </c>
      <c r="M96" s="635">
        <v>0.27800000000000002</v>
      </c>
    </row>
    <row r="97" spans="1:13" x14ac:dyDescent="0.45">
      <c r="A97" s="640" t="s">
        <v>6</v>
      </c>
      <c r="B97" s="634">
        <v>484</v>
      </c>
      <c r="C97" s="634">
        <v>463</v>
      </c>
      <c r="D97" s="634">
        <v>538</v>
      </c>
      <c r="E97" s="634">
        <v>492</v>
      </c>
      <c r="F97" s="634">
        <v>509</v>
      </c>
      <c r="G97" s="634">
        <v>412</v>
      </c>
      <c r="H97" s="634">
        <v>472</v>
      </c>
      <c r="I97" s="634">
        <v>529</v>
      </c>
      <c r="J97" s="634">
        <v>516</v>
      </c>
      <c r="K97" s="634">
        <v>504</v>
      </c>
      <c r="L97" s="634">
        <v>558</v>
      </c>
      <c r="M97" s="635">
        <v>0.153</v>
      </c>
    </row>
    <row r="98" spans="1:13" x14ac:dyDescent="0.45">
      <c r="A98" s="640" t="s">
        <v>7</v>
      </c>
      <c r="B98" s="634">
        <v>1681</v>
      </c>
      <c r="C98" s="634">
        <v>1857</v>
      </c>
      <c r="D98" s="634">
        <v>2030</v>
      </c>
      <c r="E98" s="634">
        <v>2302</v>
      </c>
      <c r="F98" s="634">
        <v>2190</v>
      </c>
      <c r="G98" s="634">
        <v>2084</v>
      </c>
      <c r="H98" s="634">
        <v>2124</v>
      </c>
      <c r="I98" s="634">
        <v>2166</v>
      </c>
      <c r="J98" s="634">
        <v>2154</v>
      </c>
      <c r="K98" s="634">
        <v>2229</v>
      </c>
      <c r="L98" s="634">
        <v>2261</v>
      </c>
      <c r="M98" s="635">
        <v>0.34499999999999997</v>
      </c>
    </row>
    <row r="99" spans="1:13" x14ac:dyDescent="0.45">
      <c r="A99" s="640" t="s">
        <v>8</v>
      </c>
      <c r="B99" s="634">
        <v>388</v>
      </c>
      <c r="C99" s="634">
        <v>403</v>
      </c>
      <c r="D99" s="634">
        <v>471</v>
      </c>
      <c r="E99" s="634">
        <v>458</v>
      </c>
      <c r="F99" s="634">
        <v>398</v>
      </c>
      <c r="G99" s="634">
        <v>430</v>
      </c>
      <c r="H99" s="634">
        <v>433</v>
      </c>
      <c r="I99" s="634">
        <v>502</v>
      </c>
      <c r="J99" s="634">
        <v>507</v>
      </c>
      <c r="K99" s="634">
        <v>436</v>
      </c>
      <c r="L99" s="634">
        <v>443</v>
      </c>
      <c r="M99" s="635">
        <v>0.14199999999999999</v>
      </c>
    </row>
    <row r="100" spans="1:13" x14ac:dyDescent="0.45">
      <c r="A100" s="5" t="s">
        <v>9</v>
      </c>
      <c r="B100" s="634">
        <v>1788</v>
      </c>
      <c r="C100" s="634">
        <v>1976</v>
      </c>
      <c r="D100" s="634">
        <v>2059</v>
      </c>
      <c r="E100" s="634">
        <v>2027</v>
      </c>
      <c r="F100" s="634">
        <v>2029</v>
      </c>
      <c r="G100" s="634">
        <v>1884</v>
      </c>
      <c r="H100" s="634">
        <v>1955</v>
      </c>
      <c r="I100" s="634">
        <v>1959</v>
      </c>
      <c r="J100" s="634">
        <v>2032</v>
      </c>
      <c r="K100" s="634">
        <v>2196</v>
      </c>
      <c r="L100" s="634">
        <v>2104</v>
      </c>
      <c r="M100" s="635">
        <v>0.17699999999999999</v>
      </c>
    </row>
    <row r="101" spans="1:13" x14ac:dyDescent="0.45">
      <c r="A101" s="640" t="s">
        <v>10</v>
      </c>
      <c r="B101" s="634">
        <v>801</v>
      </c>
      <c r="C101" s="634">
        <v>956</v>
      </c>
      <c r="D101" s="634">
        <v>951</v>
      </c>
      <c r="E101" s="634">
        <v>879</v>
      </c>
      <c r="F101" s="634">
        <v>890</v>
      </c>
      <c r="G101" s="634">
        <v>847</v>
      </c>
      <c r="H101" s="634">
        <v>907</v>
      </c>
      <c r="I101" s="634">
        <v>880</v>
      </c>
      <c r="J101" s="634">
        <v>888</v>
      </c>
      <c r="K101" s="634">
        <v>1000</v>
      </c>
      <c r="L101" s="634">
        <v>933</v>
      </c>
      <c r="M101" s="635">
        <v>0.16500000000000001</v>
      </c>
    </row>
    <row r="102" spans="1:13" x14ac:dyDescent="0.45">
      <c r="A102" s="640" t="s">
        <v>11</v>
      </c>
      <c r="B102" s="634">
        <v>234</v>
      </c>
      <c r="C102" s="634">
        <v>244</v>
      </c>
      <c r="D102" s="634">
        <v>283</v>
      </c>
      <c r="E102" s="634">
        <v>293</v>
      </c>
      <c r="F102" s="634">
        <v>295</v>
      </c>
      <c r="G102" s="634">
        <v>251</v>
      </c>
      <c r="H102" s="634">
        <v>246</v>
      </c>
      <c r="I102" s="634">
        <v>281</v>
      </c>
      <c r="J102" s="634">
        <v>290</v>
      </c>
      <c r="K102" s="634">
        <v>326</v>
      </c>
      <c r="L102" s="634">
        <v>307</v>
      </c>
      <c r="M102" s="635">
        <v>0.312</v>
      </c>
    </row>
    <row r="103" spans="1:13" x14ac:dyDescent="0.45">
      <c r="A103" s="640" t="s">
        <v>12</v>
      </c>
      <c r="B103" s="634">
        <v>753</v>
      </c>
      <c r="C103" s="634">
        <v>776</v>
      </c>
      <c r="D103" s="634">
        <v>825</v>
      </c>
      <c r="E103" s="634">
        <v>855</v>
      </c>
      <c r="F103" s="634">
        <v>844</v>
      </c>
      <c r="G103" s="634">
        <v>786</v>
      </c>
      <c r="H103" s="634">
        <v>802</v>
      </c>
      <c r="I103" s="634">
        <v>798</v>
      </c>
      <c r="J103" s="634">
        <v>854</v>
      </c>
      <c r="K103" s="634">
        <v>870</v>
      </c>
      <c r="L103" s="634">
        <v>864</v>
      </c>
      <c r="M103" s="635">
        <v>0.14699999999999999</v>
      </c>
    </row>
    <row r="104" spans="1:13" x14ac:dyDescent="0.45">
      <c r="A104" s="5" t="s">
        <v>13</v>
      </c>
      <c r="B104" s="634">
        <v>1200</v>
      </c>
      <c r="C104" s="634">
        <v>1462</v>
      </c>
      <c r="D104" s="634">
        <v>1591</v>
      </c>
      <c r="E104" s="634">
        <v>1656</v>
      </c>
      <c r="F104" s="634">
        <v>1504</v>
      </c>
      <c r="G104" s="634">
        <v>1446</v>
      </c>
      <c r="H104" s="634">
        <v>1449</v>
      </c>
      <c r="I104" s="634">
        <v>1617</v>
      </c>
      <c r="J104" s="634">
        <v>1833</v>
      </c>
      <c r="K104" s="634">
        <v>1851</v>
      </c>
      <c r="L104" s="634">
        <v>1924</v>
      </c>
      <c r="M104" s="635">
        <v>0.60299999999999998</v>
      </c>
    </row>
    <row r="105" spans="1:13" x14ac:dyDescent="0.45">
      <c r="A105" s="640" t="s">
        <v>14</v>
      </c>
      <c r="B105" s="634">
        <v>598</v>
      </c>
      <c r="C105" s="634">
        <v>797</v>
      </c>
      <c r="D105" s="634">
        <v>897</v>
      </c>
      <c r="E105" s="634">
        <v>1005</v>
      </c>
      <c r="F105" s="634">
        <v>791</v>
      </c>
      <c r="G105" s="634">
        <v>760</v>
      </c>
      <c r="H105" s="634">
        <v>759</v>
      </c>
      <c r="I105" s="634">
        <v>870</v>
      </c>
      <c r="J105" s="634">
        <v>990</v>
      </c>
      <c r="K105" s="634">
        <v>1030</v>
      </c>
      <c r="L105" s="634">
        <v>1096</v>
      </c>
      <c r="M105" s="635">
        <v>0.83299999999999996</v>
      </c>
    </row>
    <row r="106" spans="1:13" x14ac:dyDescent="0.45">
      <c r="A106" s="640" t="s">
        <v>15</v>
      </c>
      <c r="B106" s="634">
        <v>602</v>
      </c>
      <c r="C106" s="634">
        <v>665</v>
      </c>
      <c r="D106" s="634">
        <v>694</v>
      </c>
      <c r="E106" s="634">
        <v>651</v>
      </c>
      <c r="F106" s="634">
        <v>713</v>
      </c>
      <c r="G106" s="634">
        <v>686</v>
      </c>
      <c r="H106" s="634">
        <v>690</v>
      </c>
      <c r="I106" s="634">
        <v>747</v>
      </c>
      <c r="J106" s="634">
        <v>843</v>
      </c>
      <c r="K106" s="634">
        <v>821</v>
      </c>
      <c r="L106" s="634">
        <v>828</v>
      </c>
      <c r="M106" s="635">
        <v>0.375</v>
      </c>
    </row>
    <row r="107" spans="1:13" x14ac:dyDescent="0.45">
      <c r="A107" s="5" t="s">
        <v>16</v>
      </c>
      <c r="B107" s="634">
        <v>1464</v>
      </c>
      <c r="C107" s="634">
        <v>1485</v>
      </c>
      <c r="D107" s="634">
        <v>1482</v>
      </c>
      <c r="E107" s="634">
        <v>1618</v>
      </c>
      <c r="F107" s="634">
        <v>1720</v>
      </c>
      <c r="G107" s="634">
        <v>1553</v>
      </c>
      <c r="H107" s="634">
        <v>1588</v>
      </c>
      <c r="I107" s="634">
        <v>1601</v>
      </c>
      <c r="J107" s="634">
        <v>1634</v>
      </c>
      <c r="K107" s="634">
        <v>1549</v>
      </c>
      <c r="L107" s="634">
        <v>1625</v>
      </c>
      <c r="M107" s="635">
        <v>0.11</v>
      </c>
    </row>
    <row r="108" spans="1:13" x14ac:dyDescent="0.45">
      <c r="A108" s="640" t="s">
        <v>17</v>
      </c>
      <c r="B108" s="634">
        <v>209</v>
      </c>
      <c r="C108" s="634">
        <v>247</v>
      </c>
      <c r="D108" s="634">
        <v>233</v>
      </c>
      <c r="E108" s="634">
        <v>249</v>
      </c>
      <c r="F108" s="634">
        <v>258</v>
      </c>
      <c r="G108" s="634">
        <v>270</v>
      </c>
      <c r="H108" s="634">
        <v>238</v>
      </c>
      <c r="I108" s="634">
        <v>254</v>
      </c>
      <c r="J108" s="634">
        <v>282</v>
      </c>
      <c r="K108" s="634">
        <v>249</v>
      </c>
      <c r="L108" s="634">
        <v>260</v>
      </c>
      <c r="M108" s="635">
        <v>0.24399999999999999</v>
      </c>
    </row>
    <row r="109" spans="1:13" x14ac:dyDescent="0.45">
      <c r="A109" s="640" t="s">
        <v>18</v>
      </c>
      <c r="B109" s="634">
        <v>67</v>
      </c>
      <c r="C109" s="634">
        <v>43</v>
      </c>
      <c r="D109" s="634">
        <v>68</v>
      </c>
      <c r="E109" s="634">
        <v>63</v>
      </c>
      <c r="F109" s="634">
        <v>81</v>
      </c>
      <c r="G109" s="634">
        <v>88</v>
      </c>
      <c r="H109" s="634">
        <v>73</v>
      </c>
      <c r="I109" s="634">
        <v>74</v>
      </c>
      <c r="J109" s="634">
        <v>76</v>
      </c>
      <c r="K109" s="634">
        <v>86</v>
      </c>
      <c r="L109" s="634">
        <v>69</v>
      </c>
      <c r="M109" s="635">
        <v>0.03</v>
      </c>
    </row>
    <row r="110" spans="1:13" x14ac:dyDescent="0.45">
      <c r="A110" s="640" t="s">
        <v>19</v>
      </c>
      <c r="B110" s="634">
        <v>668</v>
      </c>
      <c r="C110" s="634">
        <v>612</v>
      </c>
      <c r="D110" s="634">
        <v>600</v>
      </c>
      <c r="E110" s="634">
        <v>621</v>
      </c>
      <c r="F110" s="634">
        <v>656</v>
      </c>
      <c r="G110" s="634">
        <v>556</v>
      </c>
      <c r="H110" s="634">
        <v>623</v>
      </c>
      <c r="I110" s="634">
        <v>656</v>
      </c>
      <c r="J110" s="634">
        <v>615</v>
      </c>
      <c r="K110" s="634">
        <v>627</v>
      </c>
      <c r="L110" s="634">
        <v>607</v>
      </c>
      <c r="M110" s="635">
        <v>-9.0999999999999998E-2</v>
      </c>
    </row>
    <row r="111" spans="1:13" x14ac:dyDescent="0.45">
      <c r="A111" s="640" t="s">
        <v>20</v>
      </c>
      <c r="B111" s="634">
        <v>130</v>
      </c>
      <c r="C111" s="634">
        <v>135</v>
      </c>
      <c r="D111" s="634">
        <v>127</v>
      </c>
      <c r="E111" s="634">
        <v>160</v>
      </c>
      <c r="F111" s="634">
        <v>178</v>
      </c>
      <c r="G111" s="634">
        <v>162</v>
      </c>
      <c r="H111" s="634">
        <v>150</v>
      </c>
      <c r="I111" s="634">
        <v>150</v>
      </c>
      <c r="J111" s="634">
        <v>163</v>
      </c>
      <c r="K111" s="634">
        <v>145</v>
      </c>
      <c r="L111" s="634">
        <v>178</v>
      </c>
      <c r="M111" s="635">
        <v>0.36899999999999999</v>
      </c>
    </row>
    <row r="112" spans="1:13" x14ac:dyDescent="0.45">
      <c r="A112" s="640" t="s">
        <v>21</v>
      </c>
      <c r="B112" s="634">
        <v>84</v>
      </c>
      <c r="C112" s="634">
        <v>96</v>
      </c>
      <c r="D112" s="634">
        <v>95</v>
      </c>
      <c r="E112" s="634">
        <v>119</v>
      </c>
      <c r="F112" s="634">
        <v>139</v>
      </c>
      <c r="G112" s="634">
        <v>95</v>
      </c>
      <c r="H112" s="634">
        <v>113</v>
      </c>
      <c r="I112" s="634">
        <v>85</v>
      </c>
      <c r="J112" s="634">
        <v>92</v>
      </c>
      <c r="K112" s="634">
        <v>90</v>
      </c>
      <c r="L112" s="634">
        <v>101</v>
      </c>
      <c r="M112" s="635">
        <v>0.20200000000000001</v>
      </c>
    </row>
    <row r="113" spans="1:13" x14ac:dyDescent="0.45">
      <c r="A113" s="640" t="s">
        <v>22</v>
      </c>
      <c r="B113" s="634">
        <v>306</v>
      </c>
      <c r="C113" s="634">
        <v>352</v>
      </c>
      <c r="D113" s="634">
        <v>359</v>
      </c>
      <c r="E113" s="634">
        <v>406</v>
      </c>
      <c r="F113" s="634">
        <v>408</v>
      </c>
      <c r="G113" s="634">
        <v>382</v>
      </c>
      <c r="H113" s="634">
        <v>391</v>
      </c>
      <c r="I113" s="634">
        <v>382</v>
      </c>
      <c r="J113" s="634">
        <v>406</v>
      </c>
      <c r="K113" s="634">
        <v>352</v>
      </c>
      <c r="L113" s="634">
        <v>410</v>
      </c>
      <c r="M113" s="635">
        <v>0.34</v>
      </c>
    </row>
    <row r="114" spans="1:13" x14ac:dyDescent="0.45">
      <c r="A114" s="5" t="s">
        <v>23</v>
      </c>
      <c r="B114" s="634">
        <v>3756</v>
      </c>
      <c r="C114" s="634">
        <v>4295</v>
      </c>
      <c r="D114" s="634">
        <v>4591</v>
      </c>
      <c r="E114" s="634">
        <v>4492</v>
      </c>
      <c r="F114" s="634">
        <v>4221</v>
      </c>
      <c r="G114" s="634">
        <v>3866</v>
      </c>
      <c r="H114" s="634">
        <v>4164</v>
      </c>
      <c r="I114" s="634">
        <v>4355</v>
      </c>
      <c r="J114" s="634">
        <v>4759</v>
      </c>
      <c r="K114" s="634">
        <v>4963</v>
      </c>
      <c r="L114" s="634">
        <v>5122</v>
      </c>
      <c r="M114" s="635">
        <v>0.36399999999999999</v>
      </c>
    </row>
    <row r="115" spans="1:13" x14ac:dyDescent="0.45">
      <c r="A115" s="640" t="s">
        <v>24</v>
      </c>
      <c r="B115" s="634">
        <v>115</v>
      </c>
      <c r="C115" s="634">
        <v>117</v>
      </c>
      <c r="D115" s="634">
        <v>118</v>
      </c>
      <c r="E115" s="634">
        <v>127</v>
      </c>
      <c r="F115" s="634">
        <v>126</v>
      </c>
      <c r="G115" s="634">
        <v>99</v>
      </c>
      <c r="H115" s="634">
        <v>100</v>
      </c>
      <c r="I115" s="634">
        <v>107</v>
      </c>
      <c r="J115" s="634">
        <v>138</v>
      </c>
      <c r="K115" s="634">
        <v>124</v>
      </c>
      <c r="L115" s="634">
        <v>132</v>
      </c>
      <c r="M115" s="635">
        <v>0.14799999999999999</v>
      </c>
    </row>
    <row r="116" spans="1:13" x14ac:dyDescent="0.45">
      <c r="A116" s="640" t="s">
        <v>25</v>
      </c>
      <c r="B116" s="634">
        <v>167</v>
      </c>
      <c r="C116" s="634">
        <v>200</v>
      </c>
      <c r="D116" s="634">
        <v>257</v>
      </c>
      <c r="E116" s="634">
        <v>265</v>
      </c>
      <c r="F116" s="634">
        <v>280</v>
      </c>
      <c r="G116" s="634">
        <v>290</v>
      </c>
      <c r="H116" s="634">
        <v>291</v>
      </c>
      <c r="I116" s="634">
        <v>292</v>
      </c>
      <c r="J116" s="634">
        <v>352</v>
      </c>
      <c r="K116" s="634">
        <v>318</v>
      </c>
      <c r="L116" s="634">
        <v>349</v>
      </c>
      <c r="M116" s="635">
        <v>1.0900000000000001</v>
      </c>
    </row>
    <row r="117" spans="1:13" x14ac:dyDescent="0.45">
      <c r="A117" s="640" t="s">
        <v>26</v>
      </c>
      <c r="B117" s="634">
        <v>408</v>
      </c>
      <c r="C117" s="634">
        <v>400</v>
      </c>
      <c r="D117" s="634">
        <v>449</v>
      </c>
      <c r="E117" s="634">
        <v>439</v>
      </c>
      <c r="F117" s="634">
        <v>383</v>
      </c>
      <c r="G117" s="634">
        <v>359</v>
      </c>
      <c r="H117" s="634">
        <v>379</v>
      </c>
      <c r="I117" s="634">
        <v>414</v>
      </c>
      <c r="J117" s="634">
        <v>409</v>
      </c>
      <c r="K117" s="634">
        <v>482</v>
      </c>
      <c r="L117" s="634">
        <v>461</v>
      </c>
      <c r="M117" s="635">
        <v>0.13</v>
      </c>
    </row>
    <row r="118" spans="1:13" x14ac:dyDescent="0.45">
      <c r="A118" s="640" t="s">
        <v>27</v>
      </c>
      <c r="B118" s="634">
        <v>402</v>
      </c>
      <c r="C118" s="634">
        <v>416</v>
      </c>
      <c r="D118" s="634">
        <v>437</v>
      </c>
      <c r="E118" s="634">
        <v>468</v>
      </c>
      <c r="F118" s="634">
        <v>419</v>
      </c>
      <c r="G118" s="634">
        <v>378</v>
      </c>
      <c r="H118" s="634">
        <v>373</v>
      </c>
      <c r="I118" s="634">
        <v>303</v>
      </c>
      <c r="J118" s="634">
        <v>333</v>
      </c>
      <c r="K118" s="634">
        <v>340</v>
      </c>
      <c r="L118" s="634">
        <v>360</v>
      </c>
      <c r="M118" s="635">
        <v>-0.104</v>
      </c>
    </row>
    <row r="119" spans="1:13" x14ac:dyDescent="0.45">
      <c r="A119" s="640" t="s">
        <v>28</v>
      </c>
      <c r="B119" s="634">
        <v>983</v>
      </c>
      <c r="C119" s="634">
        <v>1222</v>
      </c>
      <c r="D119" s="634">
        <v>1298</v>
      </c>
      <c r="E119" s="634">
        <v>1219</v>
      </c>
      <c r="F119" s="634">
        <v>1050</v>
      </c>
      <c r="G119" s="634">
        <v>1040</v>
      </c>
      <c r="H119" s="634">
        <v>1109</v>
      </c>
      <c r="I119" s="634">
        <v>1181</v>
      </c>
      <c r="J119" s="634">
        <v>1160</v>
      </c>
      <c r="K119" s="634">
        <v>1217</v>
      </c>
      <c r="L119" s="634">
        <v>1243</v>
      </c>
      <c r="M119" s="635">
        <v>0.26400000000000001</v>
      </c>
    </row>
    <row r="120" spans="1:13" x14ac:dyDescent="0.45">
      <c r="A120" s="640" t="s">
        <v>29</v>
      </c>
      <c r="B120" s="634">
        <v>128</v>
      </c>
      <c r="C120" s="634">
        <v>144</v>
      </c>
      <c r="D120" s="634">
        <v>171</v>
      </c>
      <c r="E120" s="634">
        <v>175</v>
      </c>
      <c r="F120" s="634">
        <v>175</v>
      </c>
      <c r="G120" s="634">
        <v>142</v>
      </c>
      <c r="H120" s="634">
        <v>152</v>
      </c>
      <c r="I120" s="634">
        <v>140</v>
      </c>
      <c r="J120" s="634">
        <v>156</v>
      </c>
      <c r="K120" s="634">
        <v>185</v>
      </c>
      <c r="L120" s="634">
        <v>161</v>
      </c>
      <c r="M120" s="635">
        <v>0.25800000000000001</v>
      </c>
    </row>
    <row r="121" spans="1:13" x14ac:dyDescent="0.45">
      <c r="A121" s="640" t="s">
        <v>30</v>
      </c>
      <c r="B121" s="634">
        <v>289</v>
      </c>
      <c r="C121" s="634">
        <v>335</v>
      </c>
      <c r="D121" s="634">
        <v>361</v>
      </c>
      <c r="E121" s="634">
        <v>339</v>
      </c>
      <c r="F121" s="634">
        <v>352</v>
      </c>
      <c r="G121" s="634">
        <v>326</v>
      </c>
      <c r="H121" s="634">
        <v>350</v>
      </c>
      <c r="I121" s="634">
        <v>334</v>
      </c>
      <c r="J121" s="634">
        <v>435</v>
      </c>
      <c r="K121" s="634">
        <v>420</v>
      </c>
      <c r="L121" s="634">
        <v>450</v>
      </c>
      <c r="M121" s="635">
        <v>0.55700000000000005</v>
      </c>
    </row>
    <row r="122" spans="1:13" x14ac:dyDescent="0.45">
      <c r="A122" s="640" t="s">
        <v>31</v>
      </c>
      <c r="B122" s="634">
        <v>543</v>
      </c>
      <c r="C122" s="634">
        <v>649</v>
      </c>
      <c r="D122" s="634">
        <v>671</v>
      </c>
      <c r="E122" s="634">
        <v>651</v>
      </c>
      <c r="F122" s="634">
        <v>646</v>
      </c>
      <c r="G122" s="634">
        <v>519</v>
      </c>
      <c r="H122" s="634">
        <v>568</v>
      </c>
      <c r="I122" s="634">
        <v>631</v>
      </c>
      <c r="J122" s="634">
        <v>664</v>
      </c>
      <c r="K122" s="634">
        <v>686</v>
      </c>
      <c r="L122" s="634">
        <v>784</v>
      </c>
      <c r="M122" s="635">
        <v>0.44400000000000001</v>
      </c>
    </row>
    <row r="123" spans="1:13" x14ac:dyDescent="0.45">
      <c r="A123" s="640" t="s">
        <v>32</v>
      </c>
      <c r="B123" s="634">
        <v>721</v>
      </c>
      <c r="C123" s="634">
        <v>812</v>
      </c>
      <c r="D123" s="634">
        <v>829</v>
      </c>
      <c r="E123" s="634">
        <v>809</v>
      </c>
      <c r="F123" s="634">
        <v>790</v>
      </c>
      <c r="G123" s="634">
        <v>713</v>
      </c>
      <c r="H123" s="634">
        <v>842</v>
      </c>
      <c r="I123" s="634">
        <v>953</v>
      </c>
      <c r="J123" s="634">
        <v>1112</v>
      </c>
      <c r="K123" s="634">
        <v>1191</v>
      </c>
      <c r="L123" s="634">
        <v>1182</v>
      </c>
      <c r="M123" s="635">
        <v>0.63900000000000001</v>
      </c>
    </row>
    <row r="124" spans="1:13" x14ac:dyDescent="0.45">
      <c r="A124" s="5" t="s">
        <v>33</v>
      </c>
      <c r="B124" s="634">
        <v>536</v>
      </c>
      <c r="C124" s="634">
        <v>611</v>
      </c>
      <c r="D124" s="634">
        <v>601</v>
      </c>
      <c r="E124" s="634">
        <v>567</v>
      </c>
      <c r="F124" s="634">
        <v>567</v>
      </c>
      <c r="G124" s="634">
        <v>478</v>
      </c>
      <c r="H124" s="634">
        <v>497</v>
      </c>
      <c r="I124" s="634">
        <v>460</v>
      </c>
      <c r="J124" s="634">
        <v>515</v>
      </c>
      <c r="K124" s="634">
        <v>478</v>
      </c>
      <c r="L124" s="634">
        <v>539</v>
      </c>
      <c r="M124" s="635">
        <v>6.0000000000000001E-3</v>
      </c>
    </row>
    <row r="125" spans="1:13" x14ac:dyDescent="0.45">
      <c r="A125" s="640" t="s">
        <v>34</v>
      </c>
      <c r="B125" s="634">
        <v>78</v>
      </c>
      <c r="C125" s="634">
        <v>74</v>
      </c>
      <c r="D125" s="634">
        <v>63</v>
      </c>
      <c r="E125" s="634">
        <v>61</v>
      </c>
      <c r="F125" s="634">
        <v>47</v>
      </c>
      <c r="G125" s="634">
        <v>35</v>
      </c>
      <c r="H125" s="634">
        <v>41</v>
      </c>
      <c r="I125" s="634">
        <v>46</v>
      </c>
      <c r="J125" s="634">
        <v>44</v>
      </c>
      <c r="K125" s="634">
        <v>39</v>
      </c>
      <c r="L125" s="634">
        <v>35</v>
      </c>
      <c r="M125" s="635">
        <v>-0.55100000000000005</v>
      </c>
    </row>
    <row r="126" spans="1:13" x14ac:dyDescent="0.45">
      <c r="A126" s="640" t="s">
        <v>35</v>
      </c>
      <c r="B126" s="634">
        <v>283</v>
      </c>
      <c r="C126" s="634">
        <v>335</v>
      </c>
      <c r="D126" s="634">
        <v>321</v>
      </c>
      <c r="E126" s="634">
        <v>303</v>
      </c>
      <c r="F126" s="634">
        <v>315</v>
      </c>
      <c r="G126" s="634">
        <v>277</v>
      </c>
      <c r="H126" s="634">
        <v>294</v>
      </c>
      <c r="I126" s="634">
        <v>278</v>
      </c>
      <c r="J126" s="634">
        <v>319</v>
      </c>
      <c r="K126" s="634">
        <v>265</v>
      </c>
      <c r="L126" s="634">
        <v>327</v>
      </c>
      <c r="M126" s="635">
        <v>0.155</v>
      </c>
    </row>
    <row r="127" spans="1:13" x14ac:dyDescent="0.45">
      <c r="A127" s="640" t="s">
        <v>36</v>
      </c>
      <c r="B127" s="634">
        <v>29</v>
      </c>
      <c r="C127" s="634">
        <v>32</v>
      </c>
      <c r="D127" s="634">
        <v>27</v>
      </c>
      <c r="E127" s="634">
        <v>27</v>
      </c>
      <c r="F127" s="634">
        <v>32</v>
      </c>
      <c r="G127" s="634">
        <v>19</v>
      </c>
      <c r="H127" s="634">
        <v>26</v>
      </c>
      <c r="I127" s="634">
        <v>13</v>
      </c>
      <c r="J127" s="634">
        <v>17</v>
      </c>
      <c r="K127" s="634">
        <v>14</v>
      </c>
      <c r="L127" s="634">
        <v>13</v>
      </c>
      <c r="M127" s="635">
        <v>-0.55200000000000005</v>
      </c>
    </row>
    <row r="128" spans="1:13" x14ac:dyDescent="0.45">
      <c r="A128" s="640" t="s">
        <v>37</v>
      </c>
      <c r="B128" s="634">
        <v>109</v>
      </c>
      <c r="C128" s="634">
        <v>123</v>
      </c>
      <c r="D128" s="634">
        <v>151</v>
      </c>
      <c r="E128" s="634">
        <v>136</v>
      </c>
      <c r="F128" s="634">
        <v>119</v>
      </c>
      <c r="G128" s="634">
        <v>112</v>
      </c>
      <c r="H128" s="634">
        <v>96</v>
      </c>
      <c r="I128" s="634">
        <v>101</v>
      </c>
      <c r="J128" s="634">
        <v>116</v>
      </c>
      <c r="K128" s="634">
        <v>134</v>
      </c>
      <c r="L128" s="634">
        <v>145</v>
      </c>
      <c r="M128" s="635">
        <v>0.33</v>
      </c>
    </row>
    <row r="129" spans="1:13" x14ac:dyDescent="0.45">
      <c r="A129" s="640" t="s">
        <v>38</v>
      </c>
      <c r="B129" s="634">
        <v>37</v>
      </c>
      <c r="C129" s="634">
        <v>47</v>
      </c>
      <c r="D129" s="634">
        <v>39</v>
      </c>
      <c r="E129" s="634">
        <v>40</v>
      </c>
      <c r="F129" s="634">
        <v>54</v>
      </c>
      <c r="G129" s="634">
        <v>35</v>
      </c>
      <c r="H129" s="634">
        <v>40</v>
      </c>
      <c r="I129" s="634">
        <v>22</v>
      </c>
      <c r="J129" s="634">
        <v>19</v>
      </c>
      <c r="K129" s="634">
        <v>26</v>
      </c>
      <c r="L129" s="634">
        <v>19</v>
      </c>
      <c r="M129" s="635">
        <v>-0.48599999999999999</v>
      </c>
    </row>
    <row r="130" spans="1:13" x14ac:dyDescent="0.45">
      <c r="A130" s="5" t="s">
        <v>39</v>
      </c>
      <c r="B130" s="634">
        <v>806</v>
      </c>
      <c r="C130" s="634">
        <v>796</v>
      </c>
      <c r="D130" s="634">
        <v>797</v>
      </c>
      <c r="E130" s="634">
        <v>723</v>
      </c>
      <c r="F130" s="634">
        <v>729</v>
      </c>
      <c r="G130" s="634">
        <v>667</v>
      </c>
      <c r="H130" s="634">
        <v>767</v>
      </c>
      <c r="I130" s="634">
        <v>761</v>
      </c>
      <c r="J130" s="634">
        <v>779</v>
      </c>
      <c r="K130" s="634">
        <v>731</v>
      </c>
      <c r="L130" s="634">
        <v>713</v>
      </c>
      <c r="M130" s="635">
        <v>-0.115</v>
      </c>
    </row>
    <row r="131" spans="1:13" x14ac:dyDescent="0.45">
      <c r="A131" s="640" t="s">
        <v>40</v>
      </c>
      <c r="B131" s="634">
        <v>173</v>
      </c>
      <c r="C131" s="634">
        <v>175</v>
      </c>
      <c r="D131" s="634">
        <v>170</v>
      </c>
      <c r="E131" s="634">
        <v>190</v>
      </c>
      <c r="F131" s="634">
        <v>183</v>
      </c>
      <c r="G131" s="634">
        <v>179</v>
      </c>
      <c r="H131" s="634">
        <v>180</v>
      </c>
      <c r="I131" s="634">
        <v>160</v>
      </c>
      <c r="J131" s="634">
        <v>179</v>
      </c>
      <c r="K131" s="634">
        <v>142</v>
      </c>
      <c r="L131" s="634">
        <v>151</v>
      </c>
      <c r="M131" s="635">
        <v>-0.127</v>
      </c>
    </row>
    <row r="132" spans="1:13" x14ac:dyDescent="0.45">
      <c r="A132" s="640" t="s">
        <v>41</v>
      </c>
      <c r="B132" s="634">
        <v>102</v>
      </c>
      <c r="C132" s="634">
        <v>97</v>
      </c>
      <c r="D132" s="634">
        <v>101</v>
      </c>
      <c r="E132" s="634">
        <v>122</v>
      </c>
      <c r="F132" s="634">
        <v>131</v>
      </c>
      <c r="G132" s="634">
        <v>113</v>
      </c>
      <c r="H132" s="634">
        <v>131</v>
      </c>
      <c r="I132" s="634">
        <v>136</v>
      </c>
      <c r="J132" s="634">
        <v>134</v>
      </c>
      <c r="K132" s="634">
        <v>147</v>
      </c>
      <c r="L132" s="634">
        <v>131</v>
      </c>
      <c r="M132" s="635">
        <v>0.28399999999999997</v>
      </c>
    </row>
    <row r="133" spans="1:13" x14ac:dyDescent="0.45">
      <c r="A133" s="640" t="s">
        <v>42</v>
      </c>
      <c r="B133" s="634">
        <v>151</v>
      </c>
      <c r="C133" s="634">
        <v>160</v>
      </c>
      <c r="D133" s="634">
        <v>153</v>
      </c>
      <c r="E133" s="634">
        <v>145</v>
      </c>
      <c r="F133" s="634">
        <v>158</v>
      </c>
      <c r="G133" s="634">
        <v>134</v>
      </c>
      <c r="H133" s="634">
        <v>157</v>
      </c>
      <c r="I133" s="634">
        <v>141</v>
      </c>
      <c r="J133" s="634">
        <v>150</v>
      </c>
      <c r="K133" s="634">
        <v>140</v>
      </c>
      <c r="L133" s="634">
        <v>122</v>
      </c>
      <c r="M133" s="635">
        <v>-0.192</v>
      </c>
    </row>
    <row r="134" spans="1:13" x14ac:dyDescent="0.45">
      <c r="A134" s="640" t="s">
        <v>43</v>
      </c>
      <c r="B134" s="634">
        <v>380</v>
      </c>
      <c r="C134" s="634">
        <v>364</v>
      </c>
      <c r="D134" s="634">
        <v>373</v>
      </c>
      <c r="E134" s="634">
        <v>266</v>
      </c>
      <c r="F134" s="634">
        <v>257</v>
      </c>
      <c r="G134" s="634">
        <v>241</v>
      </c>
      <c r="H134" s="634">
        <v>299</v>
      </c>
      <c r="I134" s="634">
        <v>324</v>
      </c>
      <c r="J134" s="634">
        <v>316</v>
      </c>
      <c r="K134" s="634">
        <v>302</v>
      </c>
      <c r="L134" s="634">
        <v>309</v>
      </c>
      <c r="M134" s="635">
        <v>-0.187</v>
      </c>
    </row>
    <row r="135" spans="1:13" ht="15.75" x14ac:dyDescent="0.45">
      <c r="A135" s="5" t="s">
        <v>374</v>
      </c>
      <c r="B135" s="634">
        <v>729</v>
      </c>
      <c r="C135" s="634">
        <v>850</v>
      </c>
      <c r="D135" s="634">
        <v>963</v>
      </c>
      <c r="E135" s="634">
        <v>926</v>
      </c>
      <c r="F135" s="634">
        <v>870</v>
      </c>
      <c r="G135" s="634">
        <v>816</v>
      </c>
      <c r="H135" s="634">
        <v>786</v>
      </c>
      <c r="I135" s="634">
        <v>834</v>
      </c>
      <c r="J135" s="634">
        <v>945</v>
      </c>
      <c r="K135" s="634">
        <v>905</v>
      </c>
      <c r="L135" s="634">
        <v>866</v>
      </c>
      <c r="M135" s="635">
        <v>0.188</v>
      </c>
    </row>
    <row r="136" spans="1:13" x14ac:dyDescent="0.45">
      <c r="A136" s="640" t="s">
        <v>45</v>
      </c>
      <c r="B136" s="634">
        <v>449</v>
      </c>
      <c r="C136" s="634">
        <v>537</v>
      </c>
      <c r="D136" s="634">
        <v>634</v>
      </c>
      <c r="E136" s="634">
        <v>619</v>
      </c>
      <c r="F136" s="634">
        <v>530</v>
      </c>
      <c r="G136" s="634">
        <v>499</v>
      </c>
      <c r="H136" s="634">
        <v>477</v>
      </c>
      <c r="I136" s="634">
        <v>542</v>
      </c>
      <c r="J136" s="634">
        <v>600</v>
      </c>
      <c r="K136" s="634">
        <v>589</v>
      </c>
      <c r="L136" s="634">
        <v>545</v>
      </c>
      <c r="M136" s="635">
        <v>0.214</v>
      </c>
    </row>
    <row r="137" spans="1:13" x14ac:dyDescent="0.45">
      <c r="A137" s="640" t="s">
        <v>46</v>
      </c>
      <c r="B137" s="634">
        <v>128</v>
      </c>
      <c r="C137" s="634">
        <v>125</v>
      </c>
      <c r="D137" s="634">
        <v>135</v>
      </c>
      <c r="E137" s="634">
        <v>116</v>
      </c>
      <c r="F137" s="634">
        <v>145</v>
      </c>
      <c r="G137" s="634">
        <v>131</v>
      </c>
      <c r="H137" s="634">
        <v>132</v>
      </c>
      <c r="I137" s="634">
        <v>107</v>
      </c>
      <c r="J137" s="634">
        <v>133</v>
      </c>
      <c r="K137" s="634">
        <v>137</v>
      </c>
      <c r="L137" s="634">
        <v>137</v>
      </c>
      <c r="M137" s="635">
        <v>7.0000000000000007E-2</v>
      </c>
    </row>
    <row r="138" spans="1:13" x14ac:dyDescent="0.45">
      <c r="A138" s="640" t="s">
        <v>47</v>
      </c>
      <c r="B138" s="634">
        <v>152</v>
      </c>
      <c r="C138" s="634">
        <v>188</v>
      </c>
      <c r="D138" s="634">
        <v>194</v>
      </c>
      <c r="E138" s="634">
        <v>191</v>
      </c>
      <c r="F138" s="634">
        <v>195</v>
      </c>
      <c r="G138" s="634">
        <v>186</v>
      </c>
      <c r="H138" s="634">
        <v>177</v>
      </c>
      <c r="I138" s="634">
        <v>185</v>
      </c>
      <c r="J138" s="634">
        <v>212</v>
      </c>
      <c r="K138" s="634">
        <v>179</v>
      </c>
      <c r="L138" s="634">
        <v>184</v>
      </c>
      <c r="M138" s="635">
        <v>0.21099999999999999</v>
      </c>
    </row>
    <row r="139" spans="1:13" x14ac:dyDescent="0.45">
      <c r="A139" s="640" t="s">
        <v>48</v>
      </c>
      <c r="B139" s="634">
        <v>0</v>
      </c>
      <c r="C139" s="634">
        <v>0</v>
      </c>
      <c r="D139" s="634">
        <v>0</v>
      </c>
      <c r="E139" s="634">
        <v>0</v>
      </c>
      <c r="F139" s="634">
        <v>0</v>
      </c>
      <c r="G139" s="634">
        <v>0</v>
      </c>
      <c r="H139" s="634">
        <v>0</v>
      </c>
      <c r="I139" s="634">
        <v>0</v>
      </c>
      <c r="J139" s="634">
        <v>0</v>
      </c>
      <c r="K139" s="634">
        <v>0</v>
      </c>
      <c r="L139" s="634">
        <v>0</v>
      </c>
      <c r="M139" s="631" t="s">
        <v>420</v>
      </c>
    </row>
    <row r="141" spans="1:13" ht="15" customHeight="1" x14ac:dyDescent="0.45">
      <c r="A141" s="662" t="s">
        <v>421</v>
      </c>
      <c r="B141" s="658"/>
      <c r="C141" s="658"/>
      <c r="D141" s="658"/>
      <c r="E141" s="658"/>
      <c r="F141" s="658"/>
      <c r="G141" s="658"/>
      <c r="H141" s="658"/>
      <c r="I141" s="658"/>
      <c r="J141" s="658"/>
    </row>
    <row r="142" spans="1:13" ht="15" customHeight="1" x14ac:dyDescent="0.45">
      <c r="A142" s="662" t="s">
        <v>51</v>
      </c>
      <c r="B142" s="658"/>
      <c r="C142" s="658"/>
      <c r="D142" s="658"/>
      <c r="E142" s="658"/>
      <c r="F142" s="658"/>
      <c r="G142" s="658"/>
      <c r="H142" s="658"/>
      <c r="I142" s="658"/>
      <c r="J142" s="658"/>
    </row>
    <row r="143" spans="1:13" ht="15" customHeight="1" x14ac:dyDescent="0.45">
      <c r="A143" s="660" t="s">
        <v>633</v>
      </c>
      <c r="B143" s="661"/>
      <c r="C143" s="661"/>
      <c r="D143" s="661"/>
      <c r="E143" s="661"/>
      <c r="F143" s="661"/>
      <c r="G143" s="661"/>
      <c r="H143" s="661"/>
      <c r="I143" s="661"/>
      <c r="J143" s="661"/>
    </row>
    <row r="144" spans="1:13" ht="15" customHeight="1" x14ac:dyDescent="0.45">
      <c r="A144" s="660" t="s">
        <v>406</v>
      </c>
      <c r="B144" s="661"/>
      <c r="C144" s="661"/>
      <c r="D144" s="661"/>
      <c r="E144" s="661"/>
      <c r="F144" s="661"/>
      <c r="G144" s="661"/>
      <c r="H144" s="661"/>
      <c r="I144" s="661"/>
      <c r="J144" s="661"/>
    </row>
    <row r="145" spans="1:10" ht="15" customHeight="1" x14ac:dyDescent="0.45">
      <c r="A145" s="662" t="s">
        <v>423</v>
      </c>
      <c r="B145" s="658"/>
      <c r="C145" s="658"/>
      <c r="D145" s="658"/>
      <c r="E145" s="658"/>
      <c r="F145" s="658"/>
      <c r="G145" s="658"/>
      <c r="H145" s="658"/>
      <c r="I145" s="658"/>
      <c r="J145" s="658"/>
    </row>
    <row r="146" spans="1:10" ht="15" customHeight="1" x14ac:dyDescent="0.45">
      <c r="A146" s="662" t="s">
        <v>53</v>
      </c>
      <c r="B146" s="658"/>
      <c r="C146" s="658"/>
      <c r="D146" s="658"/>
      <c r="E146" s="658"/>
      <c r="F146" s="658"/>
      <c r="G146" s="658"/>
      <c r="H146" s="658"/>
      <c r="I146" s="658"/>
      <c r="J146" s="658"/>
    </row>
  </sheetData>
  <mergeCells count="6">
    <mergeCell ref="A146:J146"/>
    <mergeCell ref="A141:J141"/>
    <mergeCell ref="A142:J142"/>
    <mergeCell ref="A143:J143"/>
    <mergeCell ref="A144:J144"/>
    <mergeCell ref="A145:J145"/>
  </mergeCells>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19</vt:i4>
      </vt:variant>
    </vt:vector>
  </HeadingPairs>
  <TitlesOfParts>
    <vt:vector size="19" baseType="lpstr">
      <vt:lpstr>Plots</vt:lpstr>
      <vt:lpstr>SED2015_DST_12</vt:lpstr>
      <vt:lpstr>SED2015_DST_13</vt:lpstr>
      <vt:lpstr>SED2015_DST_14</vt:lpstr>
      <vt:lpstr>SED2015_DST_14 (2)</vt:lpstr>
      <vt:lpstr>SED2015_DST_15</vt:lpstr>
      <vt:lpstr>SED2015_DST_16</vt:lpstr>
      <vt:lpstr>SED2015_DST_17</vt:lpstr>
      <vt:lpstr>SED2015_DST_18</vt:lpstr>
      <vt:lpstr>SED2015_DST_19</vt:lpstr>
      <vt:lpstr>SED2015_DST_20</vt:lpstr>
      <vt:lpstr>SED2015_DST_21</vt:lpstr>
      <vt:lpstr>SED2015_DST_22</vt:lpstr>
      <vt:lpstr>SED2015_DST_23</vt:lpstr>
      <vt:lpstr>SED2015_DST_23 (2)</vt:lpstr>
      <vt:lpstr>SED2015_DST_24</vt:lpstr>
      <vt:lpstr>SED2015_DST_25</vt:lpstr>
      <vt:lpstr>SED2015_DST_27</vt:lpstr>
      <vt:lpstr>SED2015_DST_28</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2016-10-24T22:26:35Z</dcterms:created>
  <dcterms:modified xsi:type="dcterms:W3CDTF">2017-04-11T16:01:36Z</dcterms:modified>
</cp:coreProperties>
</file>