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5.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firstSheet="2" activeTab="4"/>
  </bookViews>
  <sheets>
    <sheet name="Plots" sheetId="14" r:id="rId1"/>
    <sheet name="SED2015_DST_42" sheetId="2" r:id="rId2"/>
    <sheet name="SED2015_DST_43" sheetId="3" r:id="rId3"/>
    <sheet name="SED2015_DST_44" sheetId="4" r:id="rId4"/>
    <sheet name="SED2015_DST_45" sheetId="5" r:id="rId5"/>
    <sheet name="SED2015_DST_46" sheetId="6" r:id="rId6"/>
    <sheet name="SED2015_DST_47" sheetId="7" r:id="rId7"/>
    <sheet name="SED2015_DST_48" sheetId="8" r:id="rId8"/>
    <sheet name="SED2015_DST_49" sheetId="9" r:id="rId9"/>
    <sheet name="SED2015_DST_50" sheetId="10" r:id="rId10"/>
    <sheet name="SED2015_DST_51" sheetId="11" r:id="rId11"/>
    <sheet name="SED2015_DST_52" sheetId="12" r:id="rId12"/>
    <sheet name="SED2015_DST_53" sheetId="13" r:id="rId1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2" i="4" l="1"/>
  <c r="I32" i="4"/>
  <c r="H32" i="4"/>
  <c r="G32" i="4"/>
  <c r="F32" i="4"/>
  <c r="E32" i="4"/>
  <c r="D32" i="4"/>
  <c r="C32" i="4"/>
  <c r="B32" i="4"/>
  <c r="J31" i="4"/>
  <c r="I31" i="4"/>
  <c r="H31" i="4"/>
  <c r="G31" i="4"/>
  <c r="F31" i="4"/>
  <c r="E31" i="4"/>
  <c r="D31" i="4"/>
  <c r="C31" i="4"/>
  <c r="B31" i="4"/>
  <c r="C23" i="4"/>
  <c r="D23" i="4"/>
  <c r="E23" i="4"/>
  <c r="F23" i="4"/>
  <c r="G23" i="4"/>
  <c r="H23" i="4"/>
  <c r="I23" i="4"/>
  <c r="J23" i="4"/>
  <c r="C24" i="4"/>
  <c r="D24" i="4"/>
  <c r="E24" i="4"/>
  <c r="F24" i="4"/>
  <c r="G24" i="4"/>
  <c r="H24" i="4"/>
  <c r="I24" i="4"/>
  <c r="J24" i="4"/>
  <c r="B24" i="4"/>
  <c r="B23" i="4"/>
  <c r="C18" i="4"/>
  <c r="D18" i="4"/>
  <c r="E18" i="4"/>
  <c r="F18" i="4"/>
  <c r="G18" i="4"/>
  <c r="H18" i="4"/>
  <c r="I18" i="4"/>
  <c r="J18" i="4"/>
  <c r="C19" i="4"/>
  <c r="D19" i="4"/>
  <c r="E19" i="4"/>
  <c r="F19" i="4"/>
  <c r="G19" i="4"/>
  <c r="H19" i="4"/>
  <c r="I19" i="4"/>
  <c r="J19" i="4"/>
  <c r="C20" i="4"/>
  <c r="D20" i="4"/>
  <c r="E20" i="4"/>
  <c r="F20" i="4"/>
  <c r="G20" i="4"/>
  <c r="H20" i="4"/>
  <c r="I20" i="4"/>
  <c r="J20" i="4"/>
  <c r="C21" i="4"/>
  <c r="D21" i="4"/>
  <c r="E21" i="4"/>
  <c r="F21" i="4"/>
  <c r="G21" i="4"/>
  <c r="H21" i="4"/>
  <c r="I21" i="4"/>
  <c r="J21" i="4"/>
  <c r="C22" i="4"/>
  <c r="D22" i="4"/>
  <c r="E22" i="4"/>
  <c r="F22" i="4"/>
  <c r="G22" i="4"/>
  <c r="H22" i="4"/>
  <c r="I22" i="4"/>
  <c r="J22" i="4"/>
  <c r="C26" i="4"/>
  <c r="D26" i="4"/>
  <c r="E26" i="4"/>
  <c r="F26" i="4"/>
  <c r="G26" i="4"/>
  <c r="H26" i="4"/>
  <c r="I26" i="4"/>
  <c r="J26" i="4"/>
  <c r="C27" i="4"/>
  <c r="D27" i="4"/>
  <c r="E27" i="4"/>
  <c r="F27" i="4"/>
  <c r="G27" i="4"/>
  <c r="H27" i="4"/>
  <c r="I27" i="4"/>
  <c r="J27" i="4"/>
  <c r="C28" i="4"/>
  <c r="D28" i="4"/>
  <c r="E28" i="4"/>
  <c r="F28" i="4"/>
  <c r="G28" i="4"/>
  <c r="H28" i="4"/>
  <c r="I28" i="4"/>
  <c r="J28" i="4"/>
  <c r="C29" i="4"/>
  <c r="D29" i="4"/>
  <c r="E29" i="4"/>
  <c r="F29" i="4"/>
  <c r="G29" i="4"/>
  <c r="H29" i="4"/>
  <c r="I29" i="4"/>
  <c r="J29" i="4"/>
  <c r="C30" i="4"/>
  <c r="D30" i="4"/>
  <c r="E30" i="4"/>
  <c r="F30" i="4"/>
  <c r="G30" i="4"/>
  <c r="H30" i="4"/>
  <c r="I30" i="4"/>
  <c r="J30" i="4"/>
  <c r="B27" i="4"/>
  <c r="B28" i="4"/>
  <c r="B29" i="4"/>
  <c r="B30" i="4"/>
  <c r="B26" i="4"/>
  <c r="B19" i="4"/>
  <c r="B20" i="4"/>
  <c r="B21" i="4"/>
  <c r="B22" i="4"/>
  <c r="B18" i="4"/>
</calcChain>
</file>

<file path=xl/sharedStrings.xml><?xml version="1.0" encoding="utf-8"?>
<sst xmlns="http://schemas.openxmlformats.org/spreadsheetml/2006/main" count="1423" uniqueCount="239">
  <si>
    <t>Table 42. Postgraduation commitment of doctorate recipients, by broad field of study: Selected years, 1995–2015</t>
  </si>
  <si>
    <t>Commitment status</t>
  </si>
  <si>
    <t>All fields</t>
  </si>
  <si>
    <r>
      <t>Life sciences</t>
    </r>
    <r>
      <rPr>
        <vertAlign val="superscript"/>
        <sz val="11"/>
        <rFont val="Calibri"/>
      </rPr>
      <t>a</t>
    </r>
  </si>
  <si>
    <t>Physical sciences and earth sciences</t>
  </si>
  <si>
    <t>Mathematics and computer sciences</t>
  </si>
  <si>
    <t>Psychology and social sciences</t>
  </si>
  <si>
    <t>Engineering</t>
  </si>
  <si>
    <t>Education</t>
  </si>
  <si>
    <t>Humanities and arts</t>
  </si>
  <si>
    <r>
      <t>Other</t>
    </r>
    <r>
      <rPr>
        <vertAlign val="superscript"/>
        <sz val="11"/>
        <rFont val="Calibri"/>
      </rPr>
      <t>b</t>
    </r>
  </si>
  <si>
    <t>All doctorate recipients (number)</t>
  </si>
  <si>
    <t/>
  </si>
  <si>
    <t>All responses to postgraduation commitment</t>
  </si>
  <si>
    <r>
      <t>Definite commitment for employment or postdoctoral study (%)</t>
    </r>
    <r>
      <rPr>
        <vertAlign val="superscript"/>
        <sz val="11"/>
        <rFont val="Calibri"/>
      </rPr>
      <t>c</t>
    </r>
  </si>
  <si>
    <r>
      <t>No definite commitment for employment or postdoctoral study (%)</t>
    </r>
    <r>
      <rPr>
        <vertAlign val="superscript"/>
        <sz val="11"/>
        <rFont val="Calibri"/>
      </rPr>
      <t>c,d</t>
    </r>
  </si>
  <si>
    <r>
      <rPr>
        <vertAlign val="superscript"/>
        <sz val="11"/>
        <rFont val="Calibri"/>
        <family val="2"/>
      </rPr>
      <t>a</t>
    </r>
    <r>
      <rPr>
        <sz val="8"/>
        <rFont val="Arial"/>
      </rPr>
      <t xml:space="preserve"> Includes agricultural sciences and natural resources; biological and biomedical sciences; and health sciences.</t>
    </r>
  </si>
  <si>
    <r>
      <rPr>
        <vertAlign val="superscript"/>
        <sz val="11"/>
        <rFont val="Calibri"/>
        <family val="2"/>
      </rPr>
      <t>b</t>
    </r>
    <r>
      <rPr>
        <sz val="8"/>
        <rFont val="Arial"/>
      </rPr>
      <t xml:space="preserve"> Non-science and engineering fields not shown separately.</t>
    </r>
  </si>
  <si>
    <r>
      <rPr>
        <vertAlign val="superscript"/>
        <sz val="11"/>
        <rFont val="Calibri"/>
        <family val="2"/>
      </rPr>
      <t>c</t>
    </r>
    <r>
      <rPr>
        <sz val="8"/>
        <rFont val="Arial"/>
      </rPr>
      <t xml:space="preserve"> Percentages based on number responding to the survey item on postgraduation commitment.</t>
    </r>
  </si>
  <si>
    <r>
      <rPr>
        <vertAlign val="superscript"/>
        <sz val="11"/>
        <rFont val="Calibri"/>
        <family val="2"/>
      </rPr>
      <t>d</t>
    </r>
    <r>
      <rPr>
        <sz val="8"/>
        <rFont val="Arial"/>
      </rPr>
      <t xml:space="preserve"> Includes respondents who indicated "other" in all years, respondents who indicated "do not plan to work or study" in 2004 and later years, and respondents who indicated definite plans for "other full-time degree program" in 2007 and later years.</t>
    </r>
  </si>
  <si>
    <t>SOURCE: National Science Foundation, National Center for Science and Engineering Statistics, Survey of Earned Doctorates.</t>
  </si>
  <si>
    <t>Table 43. Postgraduation commitment of doctorate recipients, by sex, citizenship status, ethnicity, and race: Selected years, 1995–2015</t>
  </si>
  <si>
    <r>
      <t>Total</t>
    </r>
    <r>
      <rPr>
        <vertAlign val="superscript"/>
        <sz val="11"/>
        <rFont val="Calibri"/>
      </rPr>
      <t>a</t>
    </r>
  </si>
  <si>
    <t>Sex</t>
  </si>
  <si>
    <t>Citizenship status</t>
  </si>
  <si>
    <t>U.S. citizens and permanent residents</t>
  </si>
  <si>
    <t>Male</t>
  </si>
  <si>
    <t>Female</t>
  </si>
  <si>
    <t>U.S. citizen or permanent resident</t>
  </si>
  <si>
    <t>Temporary visa holder</t>
  </si>
  <si>
    <t>Hispanic or Latino</t>
  </si>
  <si>
    <t>Not Hispanic or Latino</t>
  </si>
  <si>
    <t>Ethnicity not reported</t>
  </si>
  <si>
    <t>American Indian or Alaska Native</t>
  </si>
  <si>
    <t>Asian</t>
  </si>
  <si>
    <t>Black or African American</t>
  </si>
  <si>
    <t>White</t>
  </si>
  <si>
    <t>More than one race</t>
  </si>
  <si>
    <t>Other race or race not reported</t>
  </si>
  <si>
    <t>na</t>
  </si>
  <si>
    <r>
      <t>Definite commitment for employment or postdoctoral study (%)</t>
    </r>
    <r>
      <rPr>
        <vertAlign val="superscript"/>
        <sz val="11"/>
        <rFont val="Calibri"/>
      </rPr>
      <t>b</t>
    </r>
  </si>
  <si>
    <r>
      <t>No definite commitment for employment or postdoctoral study (%)</t>
    </r>
    <r>
      <rPr>
        <vertAlign val="superscript"/>
        <sz val="11"/>
        <rFont val="Calibri"/>
      </rPr>
      <t>b,c</t>
    </r>
  </si>
  <si>
    <t>na = not applicable; respondents were instructed to indicate only one race.</t>
  </si>
  <si>
    <r>
      <rPr>
        <vertAlign val="superscript"/>
        <sz val="11"/>
        <rFont val="Calibri"/>
        <family val="2"/>
      </rPr>
      <t>a</t>
    </r>
    <r>
      <rPr>
        <sz val="8"/>
        <rFont val="Arial"/>
      </rPr>
      <t xml:space="preserve"> Includes respondents who did not report sex and respondents who did not report citizenship status.</t>
    </r>
  </si>
  <si>
    <r>
      <rPr>
        <vertAlign val="superscript"/>
        <sz val="11"/>
        <rFont val="Calibri"/>
        <family val="2"/>
      </rPr>
      <t>b</t>
    </r>
    <r>
      <rPr>
        <sz val="8"/>
        <rFont val="Arial"/>
      </rPr>
      <t xml:space="preserve"> Percentages based on number responding to the survey item on postgraduation commitment.</t>
    </r>
  </si>
  <si>
    <r>
      <rPr>
        <vertAlign val="superscript"/>
        <sz val="11"/>
        <rFont val="Calibri"/>
        <family val="2"/>
      </rPr>
      <t>c</t>
    </r>
    <r>
      <rPr>
        <sz val="8"/>
        <rFont val="Arial"/>
      </rPr>
      <t xml:space="preserve"> Includes respondents who indicated "other" in all years, respondents who indicated "do not plan to work or study" in 2004 and later years, and respondents who indicated definite plans for "other full-time degree program" in 2007 and later years.</t>
    </r>
  </si>
  <si>
    <t>Table 44. Postgraduation plans of doctorate recipients with definite commitments, by broad field of study: Selected years, 1995–2015</t>
  </si>
  <si>
    <t>Definite commitment and plan</t>
  </si>
  <si>
    <t>All definite commitments (number)</t>
  </si>
  <si>
    <t>Reported type of plan</t>
  </si>
  <si>
    <r>
      <t>Employment (%)</t>
    </r>
    <r>
      <rPr>
        <vertAlign val="superscript"/>
        <sz val="11"/>
        <rFont val="Calibri"/>
      </rPr>
      <t>c</t>
    </r>
  </si>
  <si>
    <r>
      <t>Postdoctoral study (%)</t>
    </r>
    <r>
      <rPr>
        <vertAlign val="superscript"/>
        <sz val="11"/>
        <rFont val="Calibri"/>
      </rPr>
      <t>c</t>
    </r>
  </si>
  <si>
    <r>
      <rPr>
        <vertAlign val="superscript"/>
        <sz val="11"/>
        <rFont val="Calibri"/>
        <family val="2"/>
      </rPr>
      <t>c</t>
    </r>
    <r>
      <rPr>
        <sz val="8"/>
        <rFont val="Arial"/>
      </rPr>
      <t xml:space="preserve"> Percentages based on number reporting definite postgraduation commitments with response to type of plan (employment or postdoctoral study).</t>
    </r>
  </si>
  <si>
    <t>Table 45. Postgraduation plans of doctorate recipients with definite commitments, by sex, citizenship status, ethnicity, and race: Selected years, 1995–2015</t>
  </si>
  <si>
    <r>
      <t>Employment (%)</t>
    </r>
    <r>
      <rPr>
        <vertAlign val="superscript"/>
        <sz val="11"/>
        <rFont val="Calibri"/>
      </rPr>
      <t>b</t>
    </r>
  </si>
  <si>
    <t>D</t>
  </si>
  <si>
    <r>
      <t>Postdoctoral study (%)</t>
    </r>
    <r>
      <rPr>
        <vertAlign val="superscript"/>
        <sz val="11"/>
        <rFont val="Calibri"/>
      </rPr>
      <t>b</t>
    </r>
  </si>
  <si>
    <t>D = suppressed to avoid disclosure of confidential information.  na = not applicable; respondents were instructed to indicate only one race.</t>
  </si>
  <si>
    <r>
      <rPr>
        <vertAlign val="superscript"/>
        <sz val="11"/>
        <rFont val="Calibri"/>
        <family val="2"/>
      </rPr>
      <t>b</t>
    </r>
    <r>
      <rPr>
        <sz val="8"/>
        <rFont val="Arial"/>
      </rPr>
      <t xml:space="preserve"> Percentages based on number reporting definite commitments and type of plan (employment or postdoctoral study).</t>
    </r>
  </si>
  <si>
    <t>Table 46. Employment sector of doctorate recipients with definite postgraduation commitments for employment in the United States, by broad field of study: Selected years, 1995–2015</t>
  </si>
  <si>
    <t>Employment commitment and sector</t>
  </si>
  <si>
    <t>Total</t>
  </si>
  <si>
    <t>All U.S. employment commitments (number)</t>
  </si>
  <si>
    <r>
      <t>Academe (%)</t>
    </r>
    <r>
      <rPr>
        <vertAlign val="superscript"/>
        <sz val="11"/>
        <rFont val="Calibri"/>
      </rPr>
      <t>c</t>
    </r>
  </si>
  <si>
    <r>
      <t>Government (%)</t>
    </r>
    <r>
      <rPr>
        <vertAlign val="superscript"/>
        <sz val="11"/>
        <rFont val="Calibri"/>
      </rPr>
      <t>c</t>
    </r>
  </si>
  <si>
    <r>
      <t>Industry or business (%)</t>
    </r>
    <r>
      <rPr>
        <vertAlign val="superscript"/>
        <sz val="11"/>
        <rFont val="Calibri"/>
      </rPr>
      <t>c,d</t>
    </r>
  </si>
  <si>
    <r>
      <t>Nonprofit organization (%)</t>
    </r>
    <r>
      <rPr>
        <vertAlign val="superscript"/>
        <sz val="11"/>
        <rFont val="Calibri"/>
      </rPr>
      <t>c</t>
    </r>
  </si>
  <si>
    <r>
      <t>Other or unknown (%)</t>
    </r>
    <r>
      <rPr>
        <vertAlign val="superscript"/>
        <sz val="11"/>
        <rFont val="Calibri"/>
      </rPr>
      <t>c,e</t>
    </r>
  </si>
  <si>
    <r>
      <rPr>
        <vertAlign val="superscript"/>
        <sz val="11"/>
        <rFont val="Calibri"/>
        <family val="2"/>
      </rPr>
      <t>a</t>
    </r>
    <r>
      <rPr>
        <sz val="8"/>
        <rFont val="Arial"/>
        <family val="2"/>
      </rPr>
      <t xml:space="preserve"> Includes agricultural sciences and natural resources; biological and biomedical sciences; and health sciences.</t>
    </r>
  </si>
  <si>
    <r>
      <rPr>
        <vertAlign val="superscript"/>
        <sz val="11"/>
        <rFont val="Calibri"/>
        <family val="2"/>
      </rPr>
      <t>b</t>
    </r>
    <r>
      <rPr>
        <sz val="8"/>
        <rFont val="Arial"/>
        <family val="2"/>
      </rPr>
      <t xml:space="preserve"> Non-science and engineering fields not shown separately.</t>
    </r>
  </si>
  <si>
    <r>
      <rPr>
        <vertAlign val="superscript"/>
        <sz val="11"/>
        <rFont val="Calibri"/>
        <family val="2"/>
      </rPr>
      <t>c</t>
    </r>
    <r>
      <rPr>
        <sz val="8"/>
        <rFont val="Arial"/>
        <family val="2"/>
      </rPr>
      <t xml:space="preserve"> Percentages based on number reporting definite employment commitments in the United States.</t>
    </r>
  </si>
  <si>
    <r>
      <rPr>
        <vertAlign val="superscript"/>
        <sz val="11"/>
        <rFont val="Calibri"/>
        <family val="2"/>
      </rPr>
      <t>d</t>
    </r>
    <r>
      <rPr>
        <sz val="8"/>
        <rFont val="Arial"/>
        <family val="2"/>
      </rPr>
      <t xml:space="preserve"> Includes doctorate recipients who indicated self-employment.</t>
    </r>
  </si>
  <si>
    <r>
      <rPr>
        <vertAlign val="superscript"/>
        <sz val="11"/>
        <rFont val="Calibri"/>
        <family val="2"/>
      </rPr>
      <t>e</t>
    </r>
    <r>
      <rPr>
        <sz val="8"/>
        <rFont val="Arial"/>
        <family val="2"/>
      </rPr>
      <t xml:space="preserve"> "Other" is mainly composed of elementary and secondary schools.</t>
    </r>
  </si>
  <si>
    <t>NOTE: Due to rounding, percentages may not sum to 100.</t>
  </si>
  <si>
    <t>Table 47. Employment sector of doctorate recipients with definite postgraduation commitments for employment in the United States, by sex, citizenship status, ethnicity, and race: Selected years, 1995–2015</t>
  </si>
  <si>
    <r>
      <t>Academe (%)</t>
    </r>
    <r>
      <rPr>
        <vertAlign val="superscript"/>
        <sz val="11"/>
        <rFont val="Calibri"/>
      </rPr>
      <t>b</t>
    </r>
  </si>
  <si>
    <r>
      <t>Government (%)</t>
    </r>
    <r>
      <rPr>
        <vertAlign val="superscript"/>
        <sz val="11"/>
        <rFont val="Calibri"/>
      </rPr>
      <t>b</t>
    </r>
  </si>
  <si>
    <r>
      <t>Industry or business (%)</t>
    </r>
    <r>
      <rPr>
        <vertAlign val="superscript"/>
        <sz val="11"/>
        <rFont val="Calibri"/>
      </rPr>
      <t>b,c</t>
    </r>
  </si>
  <si>
    <r>
      <t>Nonprofit organization (%)</t>
    </r>
    <r>
      <rPr>
        <vertAlign val="superscript"/>
        <sz val="11"/>
        <rFont val="Calibri"/>
      </rPr>
      <t>b</t>
    </r>
  </si>
  <si>
    <r>
      <t>Other or unknown (%)</t>
    </r>
    <r>
      <rPr>
        <vertAlign val="superscript"/>
        <sz val="11"/>
        <rFont val="Calibri"/>
      </rPr>
      <t>b,d</t>
    </r>
  </si>
  <si>
    <t>D = suppressed to avoid disclosure of confidential information. na = not applicable; respondents were instructed to indicate only one race.</t>
  </si>
  <si>
    <r>
      <rPr>
        <vertAlign val="superscript"/>
        <sz val="11"/>
        <rFont val="Calibri"/>
        <family val="2"/>
      </rPr>
      <t>a</t>
    </r>
    <r>
      <rPr>
        <sz val="8"/>
        <rFont val="Arial"/>
        <family val="2"/>
      </rPr>
      <t xml:space="preserve"> Includes respondents who did not report sex and respondents who did not report citizenship.</t>
    </r>
  </si>
  <si>
    <r>
      <rPr>
        <vertAlign val="superscript"/>
        <sz val="11"/>
        <rFont val="Calibri"/>
        <family val="2"/>
      </rPr>
      <t>b</t>
    </r>
    <r>
      <rPr>
        <sz val="8"/>
        <rFont val="Arial"/>
        <family val="2"/>
      </rPr>
      <t xml:space="preserve"> Percentages based on number reporting definite employment commitments and sector.</t>
    </r>
  </si>
  <si>
    <r>
      <rPr>
        <vertAlign val="superscript"/>
        <sz val="11"/>
        <rFont val="Calibri"/>
        <family val="2"/>
      </rPr>
      <t>c</t>
    </r>
    <r>
      <rPr>
        <sz val="8"/>
        <rFont val="Arial"/>
        <family val="2"/>
      </rPr>
      <t xml:space="preserve"> Includes doctorate recipients who indicated self-employment.</t>
    </r>
  </si>
  <si>
    <r>
      <rPr>
        <vertAlign val="superscript"/>
        <sz val="11"/>
        <rFont val="Calibri"/>
        <family val="2"/>
      </rPr>
      <t>d</t>
    </r>
    <r>
      <rPr>
        <sz val="8"/>
        <rFont val="Arial"/>
        <family val="2"/>
      </rPr>
      <t xml:space="preserve"> "Other" is mainly composed of elementary and secondary schools.</t>
    </r>
  </si>
  <si>
    <t>Table 48. Median basic annual salary for doctorate recipients with definite postgraduation plans in the United States, by field of study, type of postgraduation plans, and sex: 2015</t>
  </si>
  <si>
    <t>(Dollars)</t>
  </si>
  <si>
    <t>Field of study</t>
  </si>
  <si>
    <t>Employment</t>
  </si>
  <si>
    <t>Postdoctoral study</t>
  </si>
  <si>
    <t>Science and engineering</t>
  </si>
  <si>
    <t>Life sciences</t>
  </si>
  <si>
    <t>Agricultural sciences and natural resources</t>
  </si>
  <si>
    <t>Biological and biomedical sciences</t>
  </si>
  <si>
    <t>Health sciences</t>
  </si>
  <si>
    <t>Chemistry</t>
  </si>
  <si>
    <t>Geosciences, atmospheric, and ocean sciences</t>
  </si>
  <si>
    <t>Physics and astronomy</t>
  </si>
  <si>
    <t xml:space="preserve">Psychology and social sciences </t>
  </si>
  <si>
    <t>Psychology</t>
  </si>
  <si>
    <t>Economics</t>
  </si>
  <si>
    <r>
      <t>Social sciences</t>
    </r>
    <r>
      <rPr>
        <vertAlign val="superscript"/>
        <sz val="11"/>
        <rFont val="Calibri"/>
      </rPr>
      <t>a</t>
    </r>
  </si>
  <si>
    <t>Non-science and engineering</t>
  </si>
  <si>
    <t>Business management and administration</t>
  </si>
  <si>
    <r>
      <t>Other non-S&amp;E fields</t>
    </r>
    <r>
      <rPr>
        <vertAlign val="superscript"/>
        <sz val="11"/>
        <rFont val="Calibri"/>
      </rPr>
      <t>b</t>
    </r>
  </si>
  <si>
    <t>S&amp;E = science and engineering.</t>
  </si>
  <si>
    <r>
      <rPr>
        <vertAlign val="superscript"/>
        <sz val="11"/>
        <rFont val="Calibri"/>
        <family val="2"/>
      </rPr>
      <t>a</t>
    </r>
    <r>
      <rPr>
        <sz val="8"/>
        <rFont val="Arial"/>
        <family val="2"/>
      </rPr>
      <t xml:space="preserve"> Excludes economics, which is usually included within social sciences.</t>
    </r>
  </si>
  <si>
    <r>
      <rPr>
        <vertAlign val="superscript"/>
        <sz val="11"/>
        <rFont val="Calibri"/>
        <family val="2"/>
      </rPr>
      <t>b</t>
    </r>
    <r>
      <rPr>
        <sz val="8"/>
        <rFont val="Arial"/>
        <family val="2"/>
      </rPr>
      <t xml:space="preserve"> Excludes business management and administration, which is usually included within other non-S&amp;E fields.</t>
    </r>
  </si>
  <si>
    <t>NOTES: Median salaries in this table are the exact salary values of respondents at the 50th percentile of their frequency distribution; salary values have not been rounded. See table A-6 in the technical notes for a listing of major fields and their constituent subfields.</t>
  </si>
  <si>
    <t>SOURCE: National Science Foundation, National Center for Science and Engineering Statistics, Survey of Earned Doctorates, 2015.</t>
  </si>
  <si>
    <t>Table 49. Median basic annual salary for doctorate recipients with definite postgraduation plans for employment in the United States, by field of study and employment sector: 2015</t>
  </si>
  <si>
    <t>Academe</t>
  </si>
  <si>
    <r>
      <t>Industry or business</t>
    </r>
    <r>
      <rPr>
        <vertAlign val="superscript"/>
        <sz val="11"/>
        <rFont val="Calibri"/>
      </rPr>
      <t>a</t>
    </r>
  </si>
  <si>
    <t>Government</t>
  </si>
  <si>
    <t>Nonprofit organization</t>
  </si>
  <si>
    <r>
      <t>Other or unknown</t>
    </r>
    <r>
      <rPr>
        <vertAlign val="superscript"/>
        <sz val="11"/>
        <rFont val="Calibri"/>
      </rPr>
      <t>b</t>
    </r>
  </si>
  <si>
    <r>
      <t>Social sciences</t>
    </r>
    <r>
      <rPr>
        <vertAlign val="superscript"/>
        <sz val="11"/>
        <rFont val="Calibri"/>
      </rPr>
      <t>c</t>
    </r>
  </si>
  <si>
    <r>
      <t>Other non-S&amp;E fields</t>
    </r>
    <r>
      <rPr>
        <vertAlign val="superscript"/>
        <sz val="11"/>
        <rFont val="Calibri"/>
      </rPr>
      <t>d</t>
    </r>
  </si>
  <si>
    <t>D = suppressed to avoid disclosure of confidential information.</t>
  </si>
  <si>
    <r>
      <rPr>
        <vertAlign val="superscript"/>
        <sz val="11"/>
        <rFont val="Calibri"/>
        <family val="2"/>
      </rPr>
      <t>a</t>
    </r>
    <r>
      <rPr>
        <sz val="8"/>
        <rFont val="Arial"/>
        <family val="2"/>
      </rPr>
      <t xml:space="preserve"> Includes doctorate recipients who indicated self-employment.</t>
    </r>
  </si>
  <si>
    <r>
      <rPr>
        <vertAlign val="superscript"/>
        <sz val="11"/>
        <rFont val="Calibri"/>
        <family val="2"/>
      </rPr>
      <t>b</t>
    </r>
    <r>
      <rPr>
        <sz val="8"/>
        <rFont val="Arial"/>
        <family val="2"/>
      </rPr>
      <t xml:space="preserve"> "Other" is mainly composed of elementary and secondary schools.</t>
    </r>
  </si>
  <si>
    <r>
      <rPr>
        <vertAlign val="superscript"/>
        <sz val="11"/>
        <rFont val="Calibri"/>
        <family val="2"/>
      </rPr>
      <t>c</t>
    </r>
    <r>
      <rPr>
        <sz val="8"/>
        <rFont val="Arial"/>
        <family val="2"/>
      </rPr>
      <t xml:space="preserve"> Excludes economics, which is usually included within social sciences.</t>
    </r>
  </si>
  <si>
    <r>
      <rPr>
        <vertAlign val="superscript"/>
        <sz val="11"/>
        <rFont val="Calibri"/>
        <family val="2"/>
      </rPr>
      <t>d</t>
    </r>
    <r>
      <rPr>
        <sz val="8"/>
        <rFont val="Arial"/>
        <family val="2"/>
      </rPr>
      <t xml:space="preserve"> Excludes business management and administration, which is usually included within other non-S&amp;E fields.</t>
    </r>
  </si>
  <si>
    <t>Table 50. Sources of support for doctorate recipients with postgraduation commitment for postdoctoral study, by sex, citizenship status, ethnicity, and race: Selected years, 1995–2015</t>
  </si>
  <si>
    <t>Postgraduate study commitment and source of support</t>
  </si>
  <si>
    <t>All postgraduate study commitments (number)</t>
  </si>
  <si>
    <r>
      <t>U.S. government (%)</t>
    </r>
    <r>
      <rPr>
        <vertAlign val="superscript"/>
        <sz val="11"/>
        <rFont val="Calibri"/>
      </rPr>
      <t>b</t>
    </r>
  </si>
  <si>
    <r>
      <t>College or university (%)</t>
    </r>
    <r>
      <rPr>
        <vertAlign val="superscript"/>
        <sz val="11"/>
        <rFont val="Calibri"/>
      </rPr>
      <t>b</t>
    </r>
  </si>
  <si>
    <r>
      <t>Private foundation (%)</t>
    </r>
    <r>
      <rPr>
        <vertAlign val="superscript"/>
        <sz val="11"/>
        <rFont val="Calibri"/>
      </rPr>
      <t>b</t>
    </r>
  </si>
  <si>
    <r>
      <t>Nonprofit, other than private foundation (%)</t>
    </r>
    <r>
      <rPr>
        <vertAlign val="superscript"/>
        <sz val="11"/>
        <rFont val="Calibri"/>
      </rPr>
      <t>b</t>
    </r>
  </si>
  <si>
    <r>
      <t>Other (%)</t>
    </r>
    <r>
      <rPr>
        <vertAlign val="superscript"/>
        <sz val="11"/>
        <rFont val="Calibri"/>
      </rPr>
      <t>b</t>
    </r>
  </si>
  <si>
    <r>
      <t>Unknown (%)</t>
    </r>
    <r>
      <rPr>
        <vertAlign val="superscript"/>
        <sz val="11"/>
        <rFont val="Calibri"/>
      </rPr>
      <t>b</t>
    </r>
  </si>
  <si>
    <r>
      <rPr>
        <vertAlign val="superscript"/>
        <sz val="11"/>
        <rFont val="Calibri"/>
        <family val="2"/>
      </rPr>
      <t>a</t>
    </r>
    <r>
      <rPr>
        <sz val="8"/>
        <rFont val="Arial"/>
        <family val="2"/>
      </rPr>
      <t xml:space="preserve"> Includes respondents who did not report sex and respondents who did not report citizenship status.</t>
    </r>
  </si>
  <si>
    <r>
      <rPr>
        <vertAlign val="superscript"/>
        <sz val="11"/>
        <rFont val="Calibri"/>
        <family val="2"/>
      </rPr>
      <t>b</t>
    </r>
    <r>
      <rPr>
        <sz val="8"/>
        <rFont val="Arial"/>
        <family val="2"/>
      </rPr>
      <t xml:space="preserve"> Percentages based on number reporting definite commitments for postdoctoral study or training.</t>
    </r>
  </si>
  <si>
    <t>Table 51. Definite postgraduation commitments of doctorate recipients, by citizenship status and major field of study: 2015</t>
  </si>
  <si>
    <t>Citizenship status and major field of study</t>
  </si>
  <si>
    <t>All recipients</t>
  </si>
  <si>
    <t>Recipients with definite commitments</t>
  </si>
  <si>
    <t>Location of definite commitments</t>
  </si>
  <si>
    <t>United States</t>
  </si>
  <si>
    <t>Abroad</t>
  </si>
  <si>
    <t>Unknown</t>
  </si>
  <si>
    <t>Academic employment</t>
  </si>
  <si>
    <r>
      <t>Industry employment</t>
    </r>
    <r>
      <rPr>
        <vertAlign val="superscript"/>
        <sz val="11"/>
        <rFont val="Calibri"/>
      </rPr>
      <t>a</t>
    </r>
  </si>
  <si>
    <r>
      <t>All doctorate recipients</t>
    </r>
    <r>
      <rPr>
        <vertAlign val="superscript"/>
        <sz val="11"/>
        <rFont val="Calibri"/>
      </rPr>
      <t>c</t>
    </r>
  </si>
  <si>
    <t>Computer and information sciences</t>
  </si>
  <si>
    <t>Mathematics and statistics</t>
  </si>
  <si>
    <t>Anthropology</t>
  </si>
  <si>
    <t>Political science and government</t>
  </si>
  <si>
    <t>Sociology</t>
  </si>
  <si>
    <t>Other social sciences</t>
  </si>
  <si>
    <t>Aerospace, aeronautical, and astronautical engineering</t>
  </si>
  <si>
    <t>Bioengineering and biomedical engineering</t>
  </si>
  <si>
    <t>Chemical engineering</t>
  </si>
  <si>
    <t>Civil engineering</t>
  </si>
  <si>
    <t>Electrical, electronics, and communications engineering</t>
  </si>
  <si>
    <t>Industrial and manufacturing engineering</t>
  </si>
  <si>
    <t>Materials science engineering</t>
  </si>
  <si>
    <t>Mechanical engineering</t>
  </si>
  <si>
    <t>Other engineering</t>
  </si>
  <si>
    <t>Education administration</t>
  </si>
  <si>
    <t>Education research</t>
  </si>
  <si>
    <t>Teacher education</t>
  </si>
  <si>
    <t>Teaching fields</t>
  </si>
  <si>
    <t>Other education</t>
  </si>
  <si>
    <t>Foreign languages and literature</t>
  </si>
  <si>
    <t>History</t>
  </si>
  <si>
    <t>Letters</t>
  </si>
  <si>
    <t>Other humanities and arts</t>
  </si>
  <si>
    <r>
      <t>Other</t>
    </r>
    <r>
      <rPr>
        <vertAlign val="superscript"/>
        <sz val="11"/>
        <rFont val="Calibri"/>
      </rPr>
      <t>d</t>
    </r>
  </si>
  <si>
    <t>Communication</t>
  </si>
  <si>
    <t>Non-S&amp;E fields not elsewhere classified</t>
  </si>
  <si>
    <t>Unknown field</t>
  </si>
  <si>
    <r>
      <rPr>
        <vertAlign val="superscript"/>
        <sz val="11"/>
        <rFont val="Calibri"/>
        <family val="2"/>
      </rPr>
      <t>b</t>
    </r>
    <r>
      <rPr>
        <sz val="8"/>
        <rFont val="Arial"/>
        <family val="2"/>
      </rPr>
      <t xml:space="preserve"> Includes doctorate recipients who indicated government, nonprofit, elementary or secondary school, or other employment and those with unknown employment.</t>
    </r>
  </si>
  <si>
    <r>
      <rPr>
        <vertAlign val="superscript"/>
        <sz val="11"/>
        <rFont val="Calibri"/>
        <family val="2"/>
      </rPr>
      <t>c</t>
    </r>
    <r>
      <rPr>
        <sz val="8"/>
        <rFont val="Arial"/>
        <family val="2"/>
      </rPr>
      <t xml:space="preserve"> Includes respondents who did not report citizenship status.</t>
    </r>
  </si>
  <si>
    <r>
      <rPr>
        <vertAlign val="superscript"/>
        <sz val="11"/>
        <rFont val="Calibri"/>
        <family val="2"/>
      </rPr>
      <t>d</t>
    </r>
    <r>
      <rPr>
        <sz val="8"/>
        <rFont val="Arial"/>
        <family val="2"/>
      </rPr>
      <t xml:space="preserve"> Non-science and engineering fields.</t>
    </r>
  </si>
  <si>
    <t>NOTES: See table A-6 in the technical notes for a listing of major fields and their constituent subfields. Definite postgraduate commitment includes doctorate recipients reporting definite postgraduation commitments for employment or postdoctoral study.</t>
  </si>
  <si>
    <t>Table 52. Definite postgraduation commitments of doctorate recipients, by sex and major field of study: 2015</t>
  </si>
  <si>
    <t>Sex and major field of study</t>
  </si>
  <si>
    <r>
      <rPr>
        <vertAlign val="superscript"/>
        <sz val="11"/>
        <rFont val="Calibri"/>
        <family val="2"/>
      </rPr>
      <t>c</t>
    </r>
    <r>
      <rPr>
        <sz val="8"/>
        <rFont val="Arial"/>
        <family val="2"/>
      </rPr>
      <t xml:space="preserve"> Includes respondents who did not report sex.</t>
    </r>
  </si>
  <si>
    <t>Table 53. Doctorate recipients with temporary visas intending to stay in the United States after doctorate receipt, by country of citizenship: 2009–15</t>
  </si>
  <si>
    <t>Country of citizenship</t>
  </si>
  <si>
    <t>Total, 2009–15</t>
  </si>
  <si>
    <t>Number</t>
  </si>
  <si>
    <t>% staying</t>
  </si>
  <si>
    <t>All temporary visa holders</t>
  </si>
  <si>
    <t>Africa</t>
  </si>
  <si>
    <t>Egypt</t>
  </si>
  <si>
    <t>Ghana</t>
  </si>
  <si>
    <t>Kenya</t>
  </si>
  <si>
    <t>Nigeria</t>
  </si>
  <si>
    <t>Other</t>
  </si>
  <si>
    <t>East Asia and South Asia</t>
  </si>
  <si>
    <r>
      <t>China</t>
    </r>
    <r>
      <rPr>
        <vertAlign val="superscript"/>
        <sz val="11"/>
        <rFont val="Calibri"/>
      </rPr>
      <t>a</t>
    </r>
  </si>
  <si>
    <t>India</t>
  </si>
  <si>
    <t>Japan</t>
  </si>
  <si>
    <t>South Korea</t>
  </si>
  <si>
    <t>Singapore</t>
  </si>
  <si>
    <t>Taiwan</t>
  </si>
  <si>
    <t>Thailand</t>
  </si>
  <si>
    <t>Vietnam</t>
  </si>
  <si>
    <t>Europe</t>
  </si>
  <si>
    <t>Bulgaria</t>
  </si>
  <si>
    <t>France</t>
  </si>
  <si>
    <t>Germany</t>
  </si>
  <si>
    <t>Greece</t>
  </si>
  <si>
    <t>Italy</t>
  </si>
  <si>
    <t>Romania</t>
  </si>
  <si>
    <t>Russian Federation (former USSR)</t>
  </si>
  <si>
    <t>Spain</t>
  </si>
  <si>
    <t>Ukraine</t>
  </si>
  <si>
    <t>United Kingdom</t>
  </si>
  <si>
    <t>North America and South America</t>
  </si>
  <si>
    <t>Argentina</t>
  </si>
  <si>
    <t>Brazil</t>
  </si>
  <si>
    <t>Canada</t>
  </si>
  <si>
    <t>Chile</t>
  </si>
  <si>
    <t>Colombia</t>
  </si>
  <si>
    <t>Mexico</t>
  </si>
  <si>
    <t>Venezuela</t>
  </si>
  <si>
    <t>Pacifica and Australia</t>
  </si>
  <si>
    <t>Indonesia</t>
  </si>
  <si>
    <t>Philippines</t>
  </si>
  <si>
    <t>West Asia</t>
  </si>
  <si>
    <t>Bangladesh</t>
  </si>
  <si>
    <t>Iran</t>
  </si>
  <si>
    <t>Israel</t>
  </si>
  <si>
    <t>Jordan</t>
  </si>
  <si>
    <t>Lebanon</t>
  </si>
  <si>
    <t>Nepal</t>
  </si>
  <si>
    <t>Pakistan</t>
  </si>
  <si>
    <t>Saudi Arabia</t>
  </si>
  <si>
    <t>Turkey</t>
  </si>
  <si>
    <t>Country unknown</t>
  </si>
  <si>
    <r>
      <rPr>
        <vertAlign val="superscript"/>
        <sz val="11"/>
        <rFont val="Calibri"/>
        <family val="2"/>
      </rPr>
      <t>a</t>
    </r>
    <r>
      <rPr>
        <sz val="8"/>
        <rFont val="Arial"/>
        <family val="2"/>
      </rPr>
      <t xml:space="preserve"> Includes Hong Kong.</t>
    </r>
  </si>
  <si>
    <t>NOTE: Percentages based on all doctorate recipients on temporary visas who indicated where they intended to stay after graduation (United States versus foreign location), not just those with definite commitments for employment or postdoctoral study.</t>
  </si>
  <si>
    <t>Employment non post doc</t>
  </si>
  <si>
    <t>1995-2015</t>
  </si>
  <si>
    <t>1995-2016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</si>
</sst>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indexed="8"/>
      <name val="Calibri"/>
      <family val="2"/>
      <scheme val="minor"/>
    </font>
    <font>
      <b/>
      <sz val="9"/>
      <name val="Arial"/>
    </font>
    <font>
      <vertAlign val="superscript"/>
      <sz val="11"/>
      <name val="Calibri"/>
    </font>
    <font>
      <sz val="8"/>
      <name val="Arial"/>
    </font>
    <font>
      <sz val="8"/>
      <name val="Arial"/>
      <family val="2"/>
    </font>
    <font>
      <vertAlign val="superscript"/>
      <sz val="11"/>
      <name val="Calibri"/>
      <family val="2"/>
    </font>
  </fonts>
  <fills count="3">
    <fill>
      <patternFill patternType="none"/>
    </fill>
    <fill>
      <patternFill patternType="gray125"/>
    </fill>
    <fill>
      <patternFill patternType="solid">
        <fgColor rgb="FFF5F5F5"/>
      </patternFill>
    </fill>
  </fills>
  <borders count="2">
    <border>
      <left/>
      <right/>
      <top/>
      <bottom/>
      <diagonal/>
    </border>
    <border>
      <left style="thin">
        <color rgb="FFB2D1FF"/>
      </left>
      <right style="thin">
        <color rgb="FFB2D1FF"/>
      </right>
      <top style="thin">
        <color rgb="FFB2D1FF"/>
      </top>
      <bottom style="thin">
        <color rgb="FFB2D1FF"/>
      </bottom>
      <diagonal/>
    </border>
  </borders>
  <cellStyleXfs count="2">
    <xf numFmtId="0" fontId="0" fillId="0" borderId="0"/>
    <xf numFmtId="0" fontId="1" fillId="0" borderId="0"/>
  </cellStyleXfs>
  <cellXfs count="22">
    <xf numFmtId="0" fontId="0" fillId="0" borderId="0" xfId="0"/>
    <xf numFmtId="0" fontId="2" fillId="0" borderId="0" xfId="1" applyFont="1"/>
    <xf numFmtId="0" fontId="1" fillId="0" borderId="0" xfId="1"/>
    <xf numFmtId="0" fontId="2" fillId="2" borderId="1" xfId="1" applyFont="1" applyFill="1" applyBorder="1" applyAlignment="1">
      <alignment horizontal="left" wrapText="1"/>
    </xf>
    <xf numFmtId="0" fontId="2" fillId="2" borderId="1" xfId="1" applyFont="1" applyFill="1" applyBorder="1" applyAlignment="1">
      <alignment horizontal="center" wrapText="1"/>
    </xf>
    <xf numFmtId="0" fontId="4" fillId="0" borderId="0" xfId="1" applyFont="1" applyAlignment="1">
      <alignment horizontal="left" wrapText="1"/>
    </xf>
    <xf numFmtId="0" fontId="4" fillId="0" borderId="0" xfId="1" applyFont="1" applyAlignment="1">
      <alignment horizontal="right"/>
    </xf>
    <xf numFmtId="0" fontId="4" fillId="0" borderId="0" xfId="1" applyFont="1" applyAlignment="1">
      <alignment horizontal="left" wrapText="1" indent="2"/>
    </xf>
    <xf numFmtId="3" fontId="4" fillId="0" borderId="0" xfId="1" applyNumberFormat="1" applyFont="1" applyAlignment="1">
      <alignment horizontal="right"/>
    </xf>
    <xf numFmtId="0" fontId="4" fillId="0" borderId="0" xfId="1" applyFont="1" applyAlignment="1">
      <alignment horizontal="left" wrapText="1" indent="4"/>
    </xf>
    <xf numFmtId="0" fontId="4" fillId="0" borderId="0" xfId="1" applyFont="1" applyAlignment="1">
      <alignment horizontal="left" wrapText="1" indent="6"/>
    </xf>
    <xf numFmtId="164" fontId="4" fillId="0" borderId="0" xfId="1" applyNumberFormat="1" applyFont="1" applyAlignment="1">
      <alignment horizontal="right"/>
    </xf>
    <xf numFmtId="0" fontId="1" fillId="0" borderId="0" xfId="1"/>
    <xf numFmtId="0" fontId="2" fillId="2" borderId="1" xfId="1" applyFont="1" applyFill="1" applyBorder="1" applyAlignment="1">
      <alignment horizontal="left" wrapText="1"/>
    </xf>
    <xf numFmtId="0" fontId="2" fillId="2" borderId="1" xfId="1" applyFont="1" applyFill="1" applyBorder="1" applyAlignment="1">
      <alignment horizontal="center" wrapText="1"/>
    </xf>
    <xf numFmtId="0" fontId="1" fillId="0" borderId="0" xfId="1"/>
    <xf numFmtId="0" fontId="5" fillId="0" borderId="0" xfId="1" applyFont="1" applyAlignment="1">
      <alignment wrapText="1"/>
    </xf>
    <xf numFmtId="0" fontId="1" fillId="0" borderId="0" xfId="1"/>
    <xf numFmtId="0" fontId="4" fillId="0" borderId="0" xfId="1" applyFont="1" applyAlignment="1">
      <alignment wrapText="1"/>
    </xf>
    <xf numFmtId="0" fontId="2" fillId="2" borderId="1" xfId="1" applyFont="1" applyFill="1" applyBorder="1" applyAlignment="1">
      <alignment horizontal="center" wrapText="1"/>
    </xf>
    <xf numFmtId="0" fontId="2" fillId="2" borderId="1" xfId="1" applyFont="1" applyFill="1" applyBorder="1" applyAlignment="1">
      <alignment horizontal="left" wrapText="1"/>
    </xf>
    <xf numFmtId="0" fontId="1" fillId="0" borderId="0" xfId="1" applyFont="1"/>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Definite commitment for employment or postdoctoral study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42825896762904"/>
          <c:y val="0.1928971692234028"/>
          <c:w val="0.86601618547681536"/>
          <c:h val="0.41578918301719064"/>
        </c:manualLayout>
      </c:layout>
      <c:barChart>
        <c:barDir val="col"/>
        <c:grouping val="clustered"/>
        <c:varyColors val="0"/>
        <c:ser>
          <c:idx val="5"/>
          <c:order val="0"/>
          <c:tx>
            <c:strRef>
              <c:f>SED2015_DST_42!$A$18</c:f>
              <c:strCache>
                <c:ptCount val="1"/>
                <c:pt idx="0">
                  <c:v>1995</c:v>
                </c:pt>
              </c:strCache>
            </c:strRef>
          </c:tx>
          <c:spPr>
            <a:solidFill>
              <a:schemeClr val="accent6"/>
            </a:solidFill>
            <a:ln>
              <a:noFill/>
            </a:ln>
            <a:effectLst/>
          </c:spPr>
          <c:invertIfNegative val="0"/>
          <c:cat>
            <c:strRef>
              <c:f>SED2015_DST_42!$B$4:$J$4</c:f>
              <c:strCache>
                <c:ptCount val="9"/>
                <c:pt idx="0">
                  <c:v>All fields</c:v>
                </c:pt>
                <c:pt idx="1">
                  <c:v>Life sciencesa</c:v>
                </c:pt>
                <c:pt idx="2">
                  <c:v>Physical sciences and earth sciences</c:v>
                </c:pt>
                <c:pt idx="3">
                  <c:v>Mathematics and computer sciences</c:v>
                </c:pt>
                <c:pt idx="4">
                  <c:v>Psychology and social sciences</c:v>
                </c:pt>
                <c:pt idx="5">
                  <c:v>Engineering</c:v>
                </c:pt>
                <c:pt idx="6">
                  <c:v>Education</c:v>
                </c:pt>
                <c:pt idx="7">
                  <c:v>Humanities and arts</c:v>
                </c:pt>
                <c:pt idx="8">
                  <c:v>Otherb</c:v>
                </c:pt>
              </c:strCache>
            </c:strRef>
          </c:cat>
          <c:val>
            <c:numRef>
              <c:f>SED2015_DST_42!$B$18:$J$18</c:f>
              <c:numCache>
                <c:formatCode>#0.0%</c:formatCode>
                <c:ptCount val="9"/>
                <c:pt idx="0">
                  <c:v>0.65800000000000003</c:v>
                </c:pt>
                <c:pt idx="1">
                  <c:v>0.70299999999999996</c:v>
                </c:pt>
                <c:pt idx="2">
                  <c:v>0.64800000000000002</c:v>
                </c:pt>
                <c:pt idx="3">
                  <c:v>0.63500000000000001</c:v>
                </c:pt>
                <c:pt idx="4">
                  <c:v>0.65</c:v>
                </c:pt>
                <c:pt idx="5">
                  <c:v>0.56999999999999995</c:v>
                </c:pt>
                <c:pt idx="6">
                  <c:v>0.72899999999999998</c:v>
                </c:pt>
                <c:pt idx="7">
                  <c:v>0.59099999999999997</c:v>
                </c:pt>
                <c:pt idx="8">
                  <c:v>0.73099999999999998</c:v>
                </c:pt>
              </c:numCache>
            </c:numRef>
          </c:val>
          <c:extLst>
            <c:ext xmlns:c16="http://schemas.microsoft.com/office/drawing/2014/chart" uri="{C3380CC4-5D6E-409C-BE32-E72D297353CC}">
              <c16:uniqueId val="{00000000-9AD0-4FE0-8397-5F3E65D64FF1}"/>
            </c:ext>
          </c:extLst>
        </c:ser>
        <c:ser>
          <c:idx val="0"/>
          <c:order val="1"/>
          <c:tx>
            <c:strRef>
              <c:f>SED2015_DST_42!$A$19</c:f>
              <c:strCache>
                <c:ptCount val="1"/>
                <c:pt idx="0">
                  <c:v>2000</c:v>
                </c:pt>
              </c:strCache>
            </c:strRef>
          </c:tx>
          <c:spPr>
            <a:solidFill>
              <a:schemeClr val="accent1"/>
            </a:solidFill>
            <a:ln>
              <a:noFill/>
            </a:ln>
            <a:effectLst/>
          </c:spPr>
          <c:invertIfNegative val="0"/>
          <c:val>
            <c:numRef>
              <c:f>SED2015_DST_42!$B$19:$J$19</c:f>
              <c:numCache>
                <c:formatCode>#0.0%</c:formatCode>
                <c:ptCount val="9"/>
                <c:pt idx="0">
                  <c:v>0.71199999999999997</c:v>
                </c:pt>
                <c:pt idx="1">
                  <c:v>0.72399999999999998</c:v>
                </c:pt>
                <c:pt idx="2">
                  <c:v>0.73599999999999999</c:v>
                </c:pt>
                <c:pt idx="3">
                  <c:v>0.76</c:v>
                </c:pt>
                <c:pt idx="4">
                  <c:v>0.69799999999999995</c:v>
                </c:pt>
                <c:pt idx="5">
                  <c:v>0.69899999999999995</c:v>
                </c:pt>
                <c:pt idx="6">
                  <c:v>0.752</c:v>
                </c:pt>
                <c:pt idx="7">
                  <c:v>0.61699999999999999</c:v>
                </c:pt>
                <c:pt idx="8">
                  <c:v>0.78100000000000003</c:v>
                </c:pt>
              </c:numCache>
            </c:numRef>
          </c:val>
          <c:extLst>
            <c:ext xmlns:c16="http://schemas.microsoft.com/office/drawing/2014/chart" uri="{C3380CC4-5D6E-409C-BE32-E72D297353CC}">
              <c16:uniqueId val="{00000001-9AD0-4FE0-8397-5F3E65D64FF1}"/>
            </c:ext>
          </c:extLst>
        </c:ser>
        <c:ser>
          <c:idx val="1"/>
          <c:order val="2"/>
          <c:tx>
            <c:strRef>
              <c:f>SED2015_DST_42!$A$20</c:f>
              <c:strCache>
                <c:ptCount val="1"/>
                <c:pt idx="0">
                  <c:v>2005</c:v>
                </c:pt>
              </c:strCache>
            </c:strRef>
          </c:tx>
          <c:spPr>
            <a:solidFill>
              <a:schemeClr val="accent2"/>
            </a:solidFill>
            <a:ln>
              <a:noFill/>
            </a:ln>
            <a:effectLst/>
          </c:spPr>
          <c:invertIfNegative val="0"/>
          <c:val>
            <c:numRef>
              <c:f>SED2015_DST_42!$B$20:$J$20</c:f>
              <c:numCache>
                <c:formatCode>#0.0%</c:formatCode>
                <c:ptCount val="9"/>
                <c:pt idx="0">
                  <c:v>0.70499999999999996</c:v>
                </c:pt>
                <c:pt idx="1">
                  <c:v>0.70599999999999996</c:v>
                </c:pt>
                <c:pt idx="2">
                  <c:v>0.71699999999999997</c:v>
                </c:pt>
                <c:pt idx="3">
                  <c:v>0.746</c:v>
                </c:pt>
                <c:pt idx="4">
                  <c:v>0.73</c:v>
                </c:pt>
                <c:pt idx="5">
                  <c:v>0.64600000000000002</c:v>
                </c:pt>
                <c:pt idx="6">
                  <c:v>0.73899999999999999</c:v>
                </c:pt>
                <c:pt idx="7">
                  <c:v>0.64500000000000002</c:v>
                </c:pt>
                <c:pt idx="8">
                  <c:v>0.75900000000000001</c:v>
                </c:pt>
              </c:numCache>
            </c:numRef>
          </c:val>
          <c:extLst>
            <c:ext xmlns:c16="http://schemas.microsoft.com/office/drawing/2014/chart" uri="{C3380CC4-5D6E-409C-BE32-E72D297353CC}">
              <c16:uniqueId val="{00000002-9AD0-4FE0-8397-5F3E65D64FF1}"/>
            </c:ext>
          </c:extLst>
        </c:ser>
        <c:ser>
          <c:idx val="2"/>
          <c:order val="3"/>
          <c:tx>
            <c:strRef>
              <c:f>SED2015_DST_42!$A$21</c:f>
              <c:strCache>
                <c:ptCount val="1"/>
                <c:pt idx="0">
                  <c:v>2010</c:v>
                </c:pt>
              </c:strCache>
            </c:strRef>
          </c:tx>
          <c:spPr>
            <a:solidFill>
              <a:schemeClr val="accent3"/>
            </a:solidFill>
            <a:ln>
              <a:noFill/>
            </a:ln>
            <a:effectLst/>
          </c:spPr>
          <c:invertIfNegative val="0"/>
          <c:val>
            <c:numRef>
              <c:f>SED2015_DST_42!$B$21:$J$21</c:f>
              <c:numCache>
                <c:formatCode>#0.0%</c:formatCode>
                <c:ptCount val="9"/>
                <c:pt idx="0">
                  <c:v>0.68100000000000005</c:v>
                </c:pt>
                <c:pt idx="1">
                  <c:v>0.65900000000000003</c:v>
                </c:pt>
                <c:pt idx="2">
                  <c:v>0.72</c:v>
                </c:pt>
                <c:pt idx="3">
                  <c:v>0.71499999999999997</c:v>
                </c:pt>
                <c:pt idx="4">
                  <c:v>0.71399999999999997</c:v>
                </c:pt>
                <c:pt idx="5">
                  <c:v>0.65400000000000003</c:v>
                </c:pt>
                <c:pt idx="6">
                  <c:v>0.70699999999999996</c:v>
                </c:pt>
                <c:pt idx="7">
                  <c:v>0.60099999999999998</c:v>
                </c:pt>
                <c:pt idx="8">
                  <c:v>0.73799999999999999</c:v>
                </c:pt>
              </c:numCache>
            </c:numRef>
          </c:val>
          <c:extLst>
            <c:ext xmlns:c16="http://schemas.microsoft.com/office/drawing/2014/chart" uri="{C3380CC4-5D6E-409C-BE32-E72D297353CC}">
              <c16:uniqueId val="{00000003-9AD0-4FE0-8397-5F3E65D64FF1}"/>
            </c:ext>
          </c:extLst>
        </c:ser>
        <c:ser>
          <c:idx val="3"/>
          <c:order val="4"/>
          <c:tx>
            <c:strRef>
              <c:f>SED2015_DST_42!$A$22</c:f>
              <c:strCache>
                <c:ptCount val="1"/>
                <c:pt idx="0">
                  <c:v>2015</c:v>
                </c:pt>
              </c:strCache>
            </c:strRef>
          </c:tx>
          <c:spPr>
            <a:solidFill>
              <a:schemeClr val="accent4"/>
            </a:solidFill>
            <a:ln>
              <a:noFill/>
            </a:ln>
            <a:effectLst/>
          </c:spPr>
          <c:invertIfNegative val="0"/>
          <c:val>
            <c:numRef>
              <c:f>SED2015_DST_42!$B$22:$J$22</c:f>
              <c:numCache>
                <c:formatCode>#0.0%</c:formatCode>
                <c:ptCount val="9"/>
                <c:pt idx="0">
                  <c:v>0.62</c:v>
                </c:pt>
                <c:pt idx="1">
                  <c:v>0.58599999999999997</c:v>
                </c:pt>
                <c:pt idx="2">
                  <c:v>0.61099999999999999</c:v>
                </c:pt>
                <c:pt idx="3">
                  <c:v>0.69799999999999995</c:v>
                </c:pt>
                <c:pt idx="4">
                  <c:v>0.68500000000000005</c:v>
                </c:pt>
                <c:pt idx="5">
                  <c:v>0.58199999999999996</c:v>
                </c:pt>
                <c:pt idx="6">
                  <c:v>0.64400000000000002</c:v>
                </c:pt>
                <c:pt idx="7">
                  <c:v>0.54800000000000004</c:v>
                </c:pt>
                <c:pt idx="8">
                  <c:v>0.70899999999999996</c:v>
                </c:pt>
              </c:numCache>
            </c:numRef>
          </c:val>
          <c:extLst>
            <c:ext xmlns:c16="http://schemas.microsoft.com/office/drawing/2014/chart" uri="{C3380CC4-5D6E-409C-BE32-E72D297353CC}">
              <c16:uniqueId val="{00000004-9AD0-4FE0-8397-5F3E65D64FF1}"/>
            </c:ext>
          </c:extLst>
        </c:ser>
        <c:dLbls>
          <c:showLegendKey val="0"/>
          <c:showVal val="0"/>
          <c:showCatName val="0"/>
          <c:showSerName val="0"/>
          <c:showPercent val="0"/>
          <c:showBubbleSize val="0"/>
        </c:dLbls>
        <c:gapWidth val="219"/>
        <c:overlap val="-27"/>
        <c:axId val="309704543"/>
        <c:axId val="309703711"/>
      </c:barChart>
      <c:catAx>
        <c:axId val="309704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3711"/>
        <c:crosses val="autoZero"/>
        <c:auto val="1"/>
        <c:lblAlgn val="ctr"/>
        <c:lblOffset val="100"/>
        <c:noMultiLvlLbl val="0"/>
      </c:catAx>
      <c:valAx>
        <c:axId val="30970371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4543"/>
        <c:crosses val="autoZero"/>
        <c:crossBetween val="between"/>
      </c:valAx>
      <c:spPr>
        <a:noFill/>
        <a:ln>
          <a:noFill/>
        </a:ln>
        <a:effectLst/>
      </c:spPr>
    </c:plotArea>
    <c:legend>
      <c:legendPos val="b"/>
      <c:layout>
        <c:manualLayout>
          <c:xMode val="edge"/>
          <c:yMode val="edge"/>
          <c:x val="0.31005664916885389"/>
          <c:y val="0.17445452386846169"/>
          <c:w val="0.46877559055118112"/>
          <c:h val="6.00805188958129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1995</a:t>
            </a:r>
          </a:p>
        </c:rich>
      </c:tx>
      <c:layout>
        <c:manualLayout>
          <c:xMode val="edge"/>
          <c:yMode val="edge"/>
          <c:x val="0.22447809408439326"/>
          <c:y val="7.061280383430333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609492563429571"/>
          <c:y val="0.19090624541497525"/>
          <c:w val="0.85334951881014875"/>
          <c:h val="0.77633752302701298"/>
        </c:manualLayout>
      </c:layout>
      <c:barChart>
        <c:barDir val="col"/>
        <c:grouping val="stacked"/>
        <c:varyColors val="0"/>
        <c:ser>
          <c:idx val="0"/>
          <c:order val="0"/>
          <c:tx>
            <c:strRef>
              <c:f>SED2015_DST_46!$B$51</c:f>
              <c:strCache>
                <c:ptCount val="1"/>
                <c:pt idx="0">
                  <c:v>Academe (%)c</c:v>
                </c:pt>
              </c:strCache>
            </c:strRef>
          </c:tx>
          <c:spPr>
            <a:solidFill>
              <a:schemeClr val="accent1"/>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SED2015_DST_46!$C$51:$J$51</c:f>
              <c:numCache>
                <c:formatCode>#0.0%</c:formatCode>
                <c:ptCount val="8"/>
                <c:pt idx="0">
                  <c:v>0.51400000000000001</c:v>
                </c:pt>
                <c:pt idx="1">
                  <c:v>0.28299999999999997</c:v>
                </c:pt>
                <c:pt idx="2">
                  <c:v>0.55300000000000005</c:v>
                </c:pt>
                <c:pt idx="3">
                  <c:v>0.53800000000000003</c:v>
                </c:pt>
                <c:pt idx="4">
                  <c:v>0.191</c:v>
                </c:pt>
                <c:pt idx="5">
                  <c:v>0.48299999999999998</c:v>
                </c:pt>
                <c:pt idx="6">
                  <c:v>0.79800000000000004</c:v>
                </c:pt>
                <c:pt idx="7">
                  <c:v>0.76700000000000002</c:v>
                </c:pt>
              </c:numCache>
            </c:numRef>
          </c:val>
          <c:extLst>
            <c:ext xmlns:c16="http://schemas.microsoft.com/office/drawing/2014/chart" uri="{C3380CC4-5D6E-409C-BE32-E72D297353CC}">
              <c16:uniqueId val="{00000000-434B-4ABF-9A41-F9E1B16578BE}"/>
            </c:ext>
          </c:extLst>
        </c:ser>
        <c:ser>
          <c:idx val="1"/>
          <c:order val="1"/>
          <c:tx>
            <c:strRef>
              <c:f>SED2015_DST_46!$B$52</c:f>
              <c:strCache>
                <c:ptCount val="1"/>
                <c:pt idx="0">
                  <c:v>Government (%)c</c:v>
                </c:pt>
              </c:strCache>
            </c:strRef>
          </c:tx>
          <c:spPr>
            <a:solidFill>
              <a:schemeClr val="accent2"/>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SED2015_DST_46!$C$52:$J$52</c:f>
              <c:numCache>
                <c:formatCode>#0.0%</c:formatCode>
                <c:ptCount val="8"/>
                <c:pt idx="0">
                  <c:v>0.14199999999999999</c:v>
                </c:pt>
                <c:pt idx="1">
                  <c:v>0.129</c:v>
                </c:pt>
                <c:pt idx="2">
                  <c:v>4.2000000000000003E-2</c:v>
                </c:pt>
                <c:pt idx="3">
                  <c:v>0.124</c:v>
                </c:pt>
                <c:pt idx="4">
                  <c:v>0.109</c:v>
                </c:pt>
                <c:pt idx="5">
                  <c:v>0.06</c:v>
                </c:pt>
                <c:pt idx="6">
                  <c:v>1.7000000000000001E-2</c:v>
                </c:pt>
                <c:pt idx="7">
                  <c:v>5.2999999999999999E-2</c:v>
                </c:pt>
              </c:numCache>
            </c:numRef>
          </c:val>
          <c:extLst>
            <c:ext xmlns:c16="http://schemas.microsoft.com/office/drawing/2014/chart" uri="{C3380CC4-5D6E-409C-BE32-E72D297353CC}">
              <c16:uniqueId val="{00000001-434B-4ABF-9A41-F9E1B16578BE}"/>
            </c:ext>
          </c:extLst>
        </c:ser>
        <c:ser>
          <c:idx val="2"/>
          <c:order val="2"/>
          <c:tx>
            <c:strRef>
              <c:f>SED2015_DST_46!$B$53</c:f>
              <c:strCache>
                <c:ptCount val="1"/>
                <c:pt idx="0">
                  <c:v>Industry or business (%)c,d</c:v>
                </c:pt>
              </c:strCache>
            </c:strRef>
          </c:tx>
          <c:spPr>
            <a:solidFill>
              <a:schemeClr val="accent3"/>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SED2015_DST_46!$C$53:$J$53</c:f>
              <c:numCache>
                <c:formatCode>#0.0%</c:formatCode>
                <c:ptCount val="8"/>
                <c:pt idx="0">
                  <c:v>0.245</c:v>
                </c:pt>
                <c:pt idx="1">
                  <c:v>0.53200000000000003</c:v>
                </c:pt>
                <c:pt idx="2">
                  <c:v>0.373</c:v>
                </c:pt>
                <c:pt idx="3">
                  <c:v>0.16300000000000001</c:v>
                </c:pt>
                <c:pt idx="4">
                  <c:v>0.66100000000000003</c:v>
                </c:pt>
                <c:pt idx="5">
                  <c:v>0.06</c:v>
                </c:pt>
                <c:pt idx="6">
                  <c:v>5.0999999999999997E-2</c:v>
                </c:pt>
                <c:pt idx="7">
                  <c:v>0.121</c:v>
                </c:pt>
              </c:numCache>
            </c:numRef>
          </c:val>
          <c:extLst>
            <c:ext xmlns:c16="http://schemas.microsoft.com/office/drawing/2014/chart" uri="{C3380CC4-5D6E-409C-BE32-E72D297353CC}">
              <c16:uniqueId val="{00000002-434B-4ABF-9A41-F9E1B16578BE}"/>
            </c:ext>
          </c:extLst>
        </c:ser>
        <c:ser>
          <c:idx val="3"/>
          <c:order val="3"/>
          <c:tx>
            <c:strRef>
              <c:f>SED2015_DST_46!$B$54</c:f>
              <c:strCache>
                <c:ptCount val="1"/>
                <c:pt idx="0">
                  <c:v>Nonprofit organization (%)c</c:v>
                </c:pt>
              </c:strCache>
            </c:strRef>
          </c:tx>
          <c:spPr>
            <a:solidFill>
              <a:schemeClr val="accent4"/>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SED2015_DST_46!$C$54:$J$54</c:f>
              <c:numCache>
                <c:formatCode>#0.0%</c:formatCode>
                <c:ptCount val="8"/>
                <c:pt idx="0">
                  <c:v>7.2999999999999995E-2</c:v>
                </c:pt>
                <c:pt idx="1">
                  <c:v>2.3E-2</c:v>
                </c:pt>
                <c:pt idx="2">
                  <c:v>2.1999999999999999E-2</c:v>
                </c:pt>
                <c:pt idx="3">
                  <c:v>0.114</c:v>
                </c:pt>
                <c:pt idx="4">
                  <c:v>2.1999999999999999E-2</c:v>
                </c:pt>
                <c:pt idx="5">
                  <c:v>5.0999999999999997E-2</c:v>
                </c:pt>
                <c:pt idx="6">
                  <c:v>9.0999999999999998E-2</c:v>
                </c:pt>
                <c:pt idx="7">
                  <c:v>4.2999999999999997E-2</c:v>
                </c:pt>
              </c:numCache>
            </c:numRef>
          </c:val>
          <c:extLst>
            <c:ext xmlns:c16="http://schemas.microsoft.com/office/drawing/2014/chart" uri="{C3380CC4-5D6E-409C-BE32-E72D297353CC}">
              <c16:uniqueId val="{00000003-434B-4ABF-9A41-F9E1B16578BE}"/>
            </c:ext>
          </c:extLst>
        </c:ser>
        <c:ser>
          <c:idx val="4"/>
          <c:order val="4"/>
          <c:tx>
            <c:strRef>
              <c:f>SED2015_DST_46!$B$55</c:f>
              <c:strCache>
                <c:ptCount val="1"/>
                <c:pt idx="0">
                  <c:v>Other or unknown (%)c,e</c:v>
                </c:pt>
              </c:strCache>
            </c:strRef>
          </c:tx>
          <c:spPr>
            <a:solidFill>
              <a:schemeClr val="accent5"/>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SED2015_DST_46!$C$55:$J$55</c:f>
              <c:numCache>
                <c:formatCode>#0.0%</c:formatCode>
                <c:ptCount val="8"/>
                <c:pt idx="0">
                  <c:v>2.5999999999999999E-2</c:v>
                </c:pt>
                <c:pt idx="1">
                  <c:v>3.2000000000000001E-2</c:v>
                </c:pt>
                <c:pt idx="3">
                  <c:v>6.0999999999999999E-2</c:v>
                </c:pt>
                <c:pt idx="4">
                  <c:v>1.6E-2</c:v>
                </c:pt>
                <c:pt idx="5">
                  <c:v>0.34599999999999997</c:v>
                </c:pt>
                <c:pt idx="6">
                  <c:v>4.2999999999999997E-2</c:v>
                </c:pt>
                <c:pt idx="7">
                  <c:v>1.7000000000000001E-2</c:v>
                </c:pt>
              </c:numCache>
            </c:numRef>
          </c:val>
          <c:extLst>
            <c:ext xmlns:c16="http://schemas.microsoft.com/office/drawing/2014/chart" uri="{C3380CC4-5D6E-409C-BE32-E72D297353CC}">
              <c16:uniqueId val="{00000004-434B-4ABF-9A41-F9E1B16578BE}"/>
            </c:ext>
          </c:extLst>
        </c:ser>
        <c:dLbls>
          <c:showLegendKey val="0"/>
          <c:showVal val="0"/>
          <c:showCatName val="0"/>
          <c:showSerName val="0"/>
          <c:showPercent val="0"/>
          <c:showBubbleSize val="0"/>
        </c:dLbls>
        <c:gapWidth val="150"/>
        <c:overlap val="100"/>
        <c:axId val="574205999"/>
        <c:axId val="574208079"/>
      </c:barChart>
      <c:catAx>
        <c:axId val="574205999"/>
        <c:scaling>
          <c:orientation val="minMax"/>
        </c:scaling>
        <c:delete val="0"/>
        <c:axPos val="b"/>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208079"/>
        <c:crosses val="autoZero"/>
        <c:auto val="1"/>
        <c:lblAlgn val="ctr"/>
        <c:lblOffset val="100"/>
        <c:noMultiLvlLbl val="0"/>
      </c:catAx>
      <c:valAx>
        <c:axId val="57420807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20599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Doctorate recipients with definite employment (1995-2015)</a:t>
            </a:r>
          </a:p>
        </c:rich>
      </c:tx>
      <c:layout>
        <c:manualLayout>
          <c:xMode val="edge"/>
          <c:yMode val="edge"/>
          <c:x val="0.17883113653477239"/>
          <c:y val="4.716285559949823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42825896762904"/>
          <c:y val="0.10744991818313578"/>
          <c:w val="0.86601618547681536"/>
          <c:h val="0.50123643405745777"/>
        </c:manualLayout>
      </c:layout>
      <c:barChart>
        <c:barDir val="col"/>
        <c:grouping val="stacked"/>
        <c:varyColors val="0"/>
        <c:ser>
          <c:idx val="2"/>
          <c:order val="0"/>
          <c:tx>
            <c:strRef>
              <c:f>SED2015_DST_44!$A$17</c:f>
              <c:strCache>
                <c:ptCount val="1"/>
                <c:pt idx="0">
                  <c:v>Employment non post doc</c:v>
                </c:pt>
              </c:strCache>
            </c:strRef>
          </c:tx>
          <c:spPr>
            <a:solidFill>
              <a:schemeClr val="accent6"/>
            </a:solidFill>
            <a:ln>
              <a:noFill/>
            </a:ln>
            <a:effectLst/>
          </c:spPr>
          <c:invertIfNegative val="0"/>
          <c:errBars>
            <c:errBarType val="both"/>
            <c:errValType val="cust"/>
            <c:noEndCap val="0"/>
            <c:plus>
              <c:numRef>
                <c:extLst>
                  <c:ext xmlns:c15="http://schemas.microsoft.com/office/drawing/2012/chart" uri="{02D57815-91ED-43cb-92C2-25804820EDAC}">
                    <c15:fullRef>
                      <c15:sqref>SED2015_DST_44!$B$24:$J$24</c15:sqref>
                    </c15:fullRef>
                  </c:ext>
                </c:extLst>
                <c:f>SED2015_DST_44!$C$24:$J$24</c:f>
                <c:numCache>
                  <c:formatCode>General</c:formatCode>
                  <c:ptCount val="8"/>
                  <c:pt idx="0">
                    <c:v>200.50331142901359</c:v>
                  </c:pt>
                  <c:pt idx="1">
                    <c:v>132.12059659341384</c:v>
                  </c:pt>
                  <c:pt idx="2">
                    <c:v>204.69716730257957</c:v>
                  </c:pt>
                  <c:pt idx="3">
                    <c:v>177.33606436565577</c:v>
                  </c:pt>
                  <c:pt idx="4">
                    <c:v>294.29091532155866</c:v>
                  </c:pt>
                  <c:pt idx="5">
                    <c:v>770.81302066324872</c:v>
                  </c:pt>
                  <c:pt idx="6">
                    <c:v>358.62794670493724</c:v>
                  </c:pt>
                  <c:pt idx="7">
                    <c:v>62.257909275047147</c:v>
                  </c:pt>
                </c:numCache>
              </c:numRef>
            </c:plus>
            <c:minus>
              <c:numRef>
                <c:extLst>
                  <c:ext xmlns:c15="http://schemas.microsoft.com/office/drawing/2012/chart" uri="{02D57815-91ED-43cb-92C2-25804820EDAC}">
                    <c15:fullRef>
                      <c15:sqref>SED2015_DST_44!$B$24:$J$24</c15:sqref>
                    </c15:fullRef>
                  </c:ext>
                </c:extLst>
                <c:f>SED2015_DST_44!$C$24:$J$24</c:f>
                <c:numCache>
                  <c:formatCode>General</c:formatCode>
                  <c:ptCount val="8"/>
                  <c:pt idx="0">
                    <c:v>200.50331142901359</c:v>
                  </c:pt>
                  <c:pt idx="1">
                    <c:v>132.12059659341384</c:v>
                  </c:pt>
                  <c:pt idx="2">
                    <c:v>204.69716730257957</c:v>
                  </c:pt>
                  <c:pt idx="3">
                    <c:v>177.33606436565577</c:v>
                  </c:pt>
                  <c:pt idx="4">
                    <c:v>294.29091532155866</c:v>
                  </c:pt>
                  <c:pt idx="5">
                    <c:v>770.81302066324872</c:v>
                  </c:pt>
                  <c:pt idx="6">
                    <c:v>358.62794670493724</c:v>
                  </c:pt>
                  <c:pt idx="7">
                    <c:v>62.257909275047147</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SED2015_DST_44!$B$4:$J$4</c15:sqref>
                  </c15:fullRef>
                </c:ext>
              </c:extLst>
              <c:f>SED2015_DST_44!$C$4:$J$4</c:f>
              <c:strCache>
                <c:ptCount val="8"/>
                <c:pt idx="0">
                  <c:v>Life sciences</c:v>
                </c:pt>
                <c:pt idx="1">
                  <c:v>Physical sciences and earth sciences</c:v>
                </c:pt>
                <c:pt idx="2">
                  <c:v>Mathematics and computer sciences</c:v>
                </c:pt>
                <c:pt idx="3">
                  <c:v>Psychology and social sciences</c:v>
                </c:pt>
                <c:pt idx="4">
                  <c:v>Engineering</c:v>
                </c:pt>
                <c:pt idx="5">
                  <c:v>Education</c:v>
                </c:pt>
                <c:pt idx="6">
                  <c:v>Humanities and arts</c:v>
                </c:pt>
                <c:pt idx="7">
                  <c:v>Other</c:v>
                </c:pt>
              </c:strCache>
            </c:strRef>
          </c:cat>
          <c:val>
            <c:numRef>
              <c:extLst>
                <c:ext xmlns:c15="http://schemas.microsoft.com/office/drawing/2012/chart" uri="{02D57815-91ED-43cb-92C2-25804820EDAC}">
                  <c15:fullRef>
                    <c15:sqref>SED2015_DST_44!$B$23:$J$23</c15:sqref>
                  </c15:fullRef>
                </c:ext>
              </c:extLst>
              <c:f>SED2015_DST_44!$C$23:$J$23</c:f>
              <c:numCache>
                <c:formatCode>#,##0</c:formatCode>
                <c:ptCount val="8"/>
                <c:pt idx="0">
                  <c:v>2072.6260000000002</c:v>
                </c:pt>
                <c:pt idx="1">
                  <c:v>1014.3702000000001</c:v>
                </c:pt>
                <c:pt idx="2">
                  <c:v>1129.3851999999999</c:v>
                </c:pt>
                <c:pt idx="3">
                  <c:v>3263.2352000000001</c:v>
                </c:pt>
                <c:pt idx="4">
                  <c:v>2587.9445999999998</c:v>
                </c:pt>
                <c:pt idx="5">
                  <c:v>3477.6879999999996</c:v>
                </c:pt>
                <c:pt idx="6">
                  <c:v>2430.1494000000002</c:v>
                </c:pt>
                <c:pt idx="7">
                  <c:v>1484.9155999999998</c:v>
                </c:pt>
              </c:numCache>
            </c:numRef>
          </c:val>
          <c:extLst>
            <c:ext xmlns:c16="http://schemas.microsoft.com/office/drawing/2014/chart" uri="{C3380CC4-5D6E-409C-BE32-E72D297353CC}">
              <c16:uniqueId val="{00000000-5ECA-4CB4-ABD6-B03D56056763}"/>
            </c:ext>
          </c:extLst>
        </c:ser>
        <c:ser>
          <c:idx val="3"/>
          <c:order val="1"/>
          <c:tx>
            <c:strRef>
              <c:f>SED2015_DST_44!$A$25</c:f>
              <c:strCache>
                <c:ptCount val="1"/>
                <c:pt idx="0">
                  <c:v>Postdoctoral study</c:v>
                </c:pt>
              </c:strCache>
            </c:strRef>
          </c:tx>
          <c:spPr>
            <a:solidFill>
              <a:srgbClr val="FFC000"/>
            </a:solidFill>
            <a:ln>
              <a:noFill/>
            </a:ln>
            <a:effectLst/>
          </c:spPr>
          <c:invertIfNegative val="0"/>
          <c:errBars>
            <c:errBarType val="both"/>
            <c:errValType val="cust"/>
            <c:noEndCap val="0"/>
            <c:plus>
              <c:numRef>
                <c:extLst>
                  <c:ext xmlns:c15="http://schemas.microsoft.com/office/drawing/2012/chart" uri="{02D57815-91ED-43cb-92C2-25804820EDAC}">
                    <c15:fullRef>
                      <c15:sqref>SED2015_DST_44!$B$32:$J$32</c15:sqref>
                    </c15:fullRef>
                  </c:ext>
                </c:extLst>
                <c:f>SED2015_DST_44!$C$32:$J$32</c:f>
                <c:numCache>
                  <c:formatCode>General</c:formatCode>
                  <c:ptCount val="8"/>
                  <c:pt idx="0">
                    <c:v>557.4776030424913</c:v>
                  </c:pt>
                  <c:pt idx="1">
                    <c:v>321.77743603956986</c:v>
                  </c:pt>
                  <c:pt idx="2">
                    <c:v>254.04428374143745</c:v>
                  </c:pt>
                  <c:pt idx="3">
                    <c:v>405.25003013534752</c:v>
                  </c:pt>
                  <c:pt idx="4">
                    <c:v>569.13845700391755</c:v>
                  </c:pt>
                  <c:pt idx="5">
                    <c:v>29.233727507795006</c:v>
                  </c:pt>
                  <c:pt idx="6">
                    <c:v>116.89106406308373</c:v>
                  </c:pt>
                  <c:pt idx="7">
                    <c:v>39.46807402572361</c:v>
                  </c:pt>
                </c:numCache>
              </c:numRef>
            </c:plus>
            <c:minus>
              <c:numRef>
                <c:extLst>
                  <c:ext xmlns:c15="http://schemas.microsoft.com/office/drawing/2012/chart" uri="{02D57815-91ED-43cb-92C2-25804820EDAC}">
                    <c15:fullRef>
                      <c15:sqref>SED2015_DST_44!$B$32:$J$32</c15:sqref>
                    </c15:fullRef>
                  </c:ext>
                </c:extLst>
                <c:f>SED2015_DST_44!$C$32:$J$32</c:f>
                <c:numCache>
                  <c:formatCode>General</c:formatCode>
                  <c:ptCount val="8"/>
                  <c:pt idx="0">
                    <c:v>557.4776030424913</c:v>
                  </c:pt>
                  <c:pt idx="1">
                    <c:v>321.77743603956986</c:v>
                  </c:pt>
                  <c:pt idx="2">
                    <c:v>254.04428374143745</c:v>
                  </c:pt>
                  <c:pt idx="3">
                    <c:v>405.25003013534752</c:v>
                  </c:pt>
                  <c:pt idx="4">
                    <c:v>569.13845700391755</c:v>
                  </c:pt>
                  <c:pt idx="5">
                    <c:v>29.233727507795006</c:v>
                  </c:pt>
                  <c:pt idx="6">
                    <c:v>116.89106406308373</c:v>
                  </c:pt>
                  <c:pt idx="7">
                    <c:v>39.46807402572361</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SED2015_DST_44!$B$4:$J$4</c15:sqref>
                  </c15:fullRef>
                </c:ext>
              </c:extLst>
              <c:f>SED2015_DST_44!$C$4:$J$4</c:f>
              <c:strCache>
                <c:ptCount val="8"/>
                <c:pt idx="0">
                  <c:v>Life sciences</c:v>
                </c:pt>
                <c:pt idx="1">
                  <c:v>Physical sciences and earth sciences</c:v>
                </c:pt>
                <c:pt idx="2">
                  <c:v>Mathematics and computer sciences</c:v>
                </c:pt>
                <c:pt idx="3">
                  <c:v>Psychology and social sciences</c:v>
                </c:pt>
                <c:pt idx="4">
                  <c:v>Engineering</c:v>
                </c:pt>
                <c:pt idx="5">
                  <c:v>Education</c:v>
                </c:pt>
                <c:pt idx="6">
                  <c:v>Humanities and arts</c:v>
                </c:pt>
                <c:pt idx="7">
                  <c:v>Other</c:v>
                </c:pt>
              </c:strCache>
            </c:strRef>
          </c:cat>
          <c:val>
            <c:numRef>
              <c:extLst>
                <c:ext xmlns:c15="http://schemas.microsoft.com/office/drawing/2012/chart" uri="{02D57815-91ED-43cb-92C2-25804820EDAC}">
                  <c15:fullRef>
                    <c15:sqref>SED2015_DST_44!$B$31:$J$31</c15:sqref>
                  </c15:fullRef>
                </c:ext>
              </c:extLst>
              <c:f>SED2015_DST_44!$C$31:$J$31</c:f>
              <c:numCache>
                <c:formatCode>#,##0</c:formatCode>
                <c:ptCount val="8"/>
                <c:pt idx="0">
                  <c:v>3871.174</c:v>
                </c:pt>
                <c:pt idx="1">
                  <c:v>1907.2298000000003</c:v>
                </c:pt>
                <c:pt idx="2">
                  <c:v>555.21479999999997</c:v>
                </c:pt>
                <c:pt idx="3">
                  <c:v>1373.1648</c:v>
                </c:pt>
                <c:pt idx="4">
                  <c:v>1276.6554000000001</c:v>
                </c:pt>
                <c:pt idx="5">
                  <c:v>214.31199999999998</c:v>
                </c:pt>
                <c:pt idx="6">
                  <c:v>331.05060000000003</c:v>
                </c:pt>
                <c:pt idx="7">
                  <c:v>97.484400000000008</c:v>
                </c:pt>
              </c:numCache>
            </c:numRef>
          </c:val>
          <c:extLst>
            <c:ext xmlns:c16="http://schemas.microsoft.com/office/drawing/2014/chart" uri="{C3380CC4-5D6E-409C-BE32-E72D297353CC}">
              <c16:uniqueId val="{00000001-5ECA-4CB4-ABD6-B03D56056763}"/>
            </c:ext>
          </c:extLst>
        </c:ser>
        <c:dLbls>
          <c:showLegendKey val="0"/>
          <c:showVal val="0"/>
          <c:showCatName val="0"/>
          <c:showSerName val="0"/>
          <c:showPercent val="0"/>
          <c:showBubbleSize val="0"/>
        </c:dLbls>
        <c:gapWidth val="219"/>
        <c:overlap val="100"/>
        <c:axId val="309704543"/>
        <c:axId val="309703711"/>
      </c:barChart>
      <c:catAx>
        <c:axId val="309704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09703711"/>
        <c:crosses val="autoZero"/>
        <c:auto val="1"/>
        <c:lblAlgn val="ctr"/>
        <c:lblOffset val="100"/>
        <c:noMultiLvlLbl val="0"/>
      </c:catAx>
      <c:valAx>
        <c:axId val="309703711"/>
        <c:scaling>
          <c:orientation val="minMax"/>
          <c:max val="1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09704543"/>
        <c:crosses val="autoZero"/>
        <c:crossBetween val="between"/>
      </c:valAx>
      <c:spPr>
        <a:noFill/>
        <a:ln>
          <a:noFill/>
        </a:ln>
        <a:effectLst/>
      </c:spPr>
    </c:plotArea>
    <c:legend>
      <c:legendPos val="b"/>
      <c:layout>
        <c:manualLayout>
          <c:xMode val="edge"/>
          <c:yMode val="edge"/>
          <c:x val="0.20938138162756373"/>
          <c:y val="0.12646004858950102"/>
          <c:w val="0.36708349493839421"/>
          <c:h val="0.11373149325987397"/>
        </c:manualLayout>
      </c:layout>
      <c:overlay val="0"/>
      <c:spPr>
        <a:solidFill>
          <a:schemeClr val="bg1"/>
        </a:solid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Definite commitment for employment or postdoctoral study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42825896762904"/>
          <c:y val="0.1928971692234028"/>
          <c:w val="0.86601618547681536"/>
          <c:h val="0.41578918301719064"/>
        </c:manualLayout>
      </c:layout>
      <c:barChart>
        <c:barDir val="col"/>
        <c:grouping val="clustered"/>
        <c:varyColors val="0"/>
        <c:ser>
          <c:idx val="5"/>
          <c:order val="0"/>
          <c:tx>
            <c:strRef>
              <c:f>SED2015_DST_42!$A$18</c:f>
              <c:strCache>
                <c:ptCount val="1"/>
                <c:pt idx="0">
                  <c:v>1995</c:v>
                </c:pt>
              </c:strCache>
            </c:strRef>
          </c:tx>
          <c:spPr>
            <a:solidFill>
              <a:schemeClr val="accent6"/>
            </a:solidFill>
            <a:ln>
              <a:noFill/>
            </a:ln>
            <a:effectLst/>
          </c:spPr>
          <c:invertIfNegative val="0"/>
          <c:cat>
            <c:strRef>
              <c:f>SED2015_DST_42!$B$4:$J$4</c:f>
              <c:strCache>
                <c:ptCount val="9"/>
                <c:pt idx="0">
                  <c:v>All fields</c:v>
                </c:pt>
                <c:pt idx="1">
                  <c:v>Life sciencesa</c:v>
                </c:pt>
                <c:pt idx="2">
                  <c:v>Physical sciences and earth sciences</c:v>
                </c:pt>
                <c:pt idx="3">
                  <c:v>Mathematics and computer sciences</c:v>
                </c:pt>
                <c:pt idx="4">
                  <c:v>Psychology and social sciences</c:v>
                </c:pt>
                <c:pt idx="5">
                  <c:v>Engineering</c:v>
                </c:pt>
                <c:pt idx="6">
                  <c:v>Education</c:v>
                </c:pt>
                <c:pt idx="7">
                  <c:v>Humanities and arts</c:v>
                </c:pt>
                <c:pt idx="8">
                  <c:v>Otherb</c:v>
                </c:pt>
              </c:strCache>
            </c:strRef>
          </c:cat>
          <c:val>
            <c:numRef>
              <c:f>SED2015_DST_42!$B$18:$J$18</c:f>
              <c:numCache>
                <c:formatCode>#0.0%</c:formatCode>
                <c:ptCount val="9"/>
                <c:pt idx="0">
                  <c:v>0.65800000000000003</c:v>
                </c:pt>
                <c:pt idx="1">
                  <c:v>0.70299999999999996</c:v>
                </c:pt>
                <c:pt idx="2">
                  <c:v>0.64800000000000002</c:v>
                </c:pt>
                <c:pt idx="3">
                  <c:v>0.63500000000000001</c:v>
                </c:pt>
                <c:pt idx="4">
                  <c:v>0.65</c:v>
                </c:pt>
                <c:pt idx="5">
                  <c:v>0.56999999999999995</c:v>
                </c:pt>
                <c:pt idx="6">
                  <c:v>0.72899999999999998</c:v>
                </c:pt>
                <c:pt idx="7">
                  <c:v>0.59099999999999997</c:v>
                </c:pt>
                <c:pt idx="8">
                  <c:v>0.73099999999999998</c:v>
                </c:pt>
              </c:numCache>
            </c:numRef>
          </c:val>
          <c:extLst>
            <c:ext xmlns:c16="http://schemas.microsoft.com/office/drawing/2014/chart" uri="{C3380CC4-5D6E-409C-BE32-E72D297353CC}">
              <c16:uniqueId val="{00000005-3784-41D4-8C6B-F47EFE4A509D}"/>
            </c:ext>
          </c:extLst>
        </c:ser>
        <c:ser>
          <c:idx val="0"/>
          <c:order val="1"/>
          <c:tx>
            <c:strRef>
              <c:f>SED2015_DST_42!$A$19</c:f>
              <c:strCache>
                <c:ptCount val="1"/>
                <c:pt idx="0">
                  <c:v>2000</c:v>
                </c:pt>
              </c:strCache>
            </c:strRef>
          </c:tx>
          <c:spPr>
            <a:solidFill>
              <a:schemeClr val="accent1"/>
            </a:solidFill>
            <a:ln>
              <a:noFill/>
            </a:ln>
            <a:effectLst/>
          </c:spPr>
          <c:invertIfNegative val="0"/>
          <c:val>
            <c:numRef>
              <c:f>SED2015_DST_42!$B$19:$J$19</c:f>
              <c:numCache>
                <c:formatCode>#0.0%</c:formatCode>
                <c:ptCount val="9"/>
                <c:pt idx="0">
                  <c:v>0.71199999999999997</c:v>
                </c:pt>
                <c:pt idx="1">
                  <c:v>0.72399999999999998</c:v>
                </c:pt>
                <c:pt idx="2">
                  <c:v>0.73599999999999999</c:v>
                </c:pt>
                <c:pt idx="3">
                  <c:v>0.76</c:v>
                </c:pt>
                <c:pt idx="4">
                  <c:v>0.69799999999999995</c:v>
                </c:pt>
                <c:pt idx="5">
                  <c:v>0.69899999999999995</c:v>
                </c:pt>
                <c:pt idx="6">
                  <c:v>0.752</c:v>
                </c:pt>
                <c:pt idx="7">
                  <c:v>0.61699999999999999</c:v>
                </c:pt>
                <c:pt idx="8">
                  <c:v>0.78100000000000003</c:v>
                </c:pt>
              </c:numCache>
            </c:numRef>
          </c:val>
          <c:extLst>
            <c:ext xmlns:c16="http://schemas.microsoft.com/office/drawing/2014/chart" uri="{C3380CC4-5D6E-409C-BE32-E72D297353CC}">
              <c16:uniqueId val="{00000006-3784-41D4-8C6B-F47EFE4A509D}"/>
            </c:ext>
          </c:extLst>
        </c:ser>
        <c:ser>
          <c:idx val="1"/>
          <c:order val="2"/>
          <c:tx>
            <c:strRef>
              <c:f>SED2015_DST_42!$A$20</c:f>
              <c:strCache>
                <c:ptCount val="1"/>
                <c:pt idx="0">
                  <c:v>2005</c:v>
                </c:pt>
              </c:strCache>
            </c:strRef>
          </c:tx>
          <c:spPr>
            <a:solidFill>
              <a:schemeClr val="accent2"/>
            </a:solidFill>
            <a:ln>
              <a:noFill/>
            </a:ln>
            <a:effectLst/>
          </c:spPr>
          <c:invertIfNegative val="0"/>
          <c:val>
            <c:numRef>
              <c:f>SED2015_DST_42!$B$20:$J$20</c:f>
              <c:numCache>
                <c:formatCode>#0.0%</c:formatCode>
                <c:ptCount val="9"/>
                <c:pt idx="0">
                  <c:v>0.70499999999999996</c:v>
                </c:pt>
                <c:pt idx="1">
                  <c:v>0.70599999999999996</c:v>
                </c:pt>
                <c:pt idx="2">
                  <c:v>0.71699999999999997</c:v>
                </c:pt>
                <c:pt idx="3">
                  <c:v>0.746</c:v>
                </c:pt>
                <c:pt idx="4">
                  <c:v>0.73</c:v>
                </c:pt>
                <c:pt idx="5">
                  <c:v>0.64600000000000002</c:v>
                </c:pt>
                <c:pt idx="6">
                  <c:v>0.73899999999999999</c:v>
                </c:pt>
                <c:pt idx="7">
                  <c:v>0.64500000000000002</c:v>
                </c:pt>
                <c:pt idx="8">
                  <c:v>0.75900000000000001</c:v>
                </c:pt>
              </c:numCache>
            </c:numRef>
          </c:val>
          <c:extLst>
            <c:ext xmlns:c16="http://schemas.microsoft.com/office/drawing/2014/chart" uri="{C3380CC4-5D6E-409C-BE32-E72D297353CC}">
              <c16:uniqueId val="{00000007-3784-41D4-8C6B-F47EFE4A509D}"/>
            </c:ext>
          </c:extLst>
        </c:ser>
        <c:ser>
          <c:idx val="2"/>
          <c:order val="3"/>
          <c:tx>
            <c:strRef>
              <c:f>SED2015_DST_42!$A$21</c:f>
              <c:strCache>
                <c:ptCount val="1"/>
                <c:pt idx="0">
                  <c:v>2010</c:v>
                </c:pt>
              </c:strCache>
            </c:strRef>
          </c:tx>
          <c:spPr>
            <a:solidFill>
              <a:schemeClr val="accent3"/>
            </a:solidFill>
            <a:ln>
              <a:noFill/>
            </a:ln>
            <a:effectLst/>
          </c:spPr>
          <c:invertIfNegative val="0"/>
          <c:val>
            <c:numRef>
              <c:f>SED2015_DST_42!$B$21:$J$21</c:f>
              <c:numCache>
                <c:formatCode>#0.0%</c:formatCode>
                <c:ptCount val="9"/>
                <c:pt idx="0">
                  <c:v>0.68100000000000005</c:v>
                </c:pt>
                <c:pt idx="1">
                  <c:v>0.65900000000000003</c:v>
                </c:pt>
                <c:pt idx="2">
                  <c:v>0.72</c:v>
                </c:pt>
                <c:pt idx="3">
                  <c:v>0.71499999999999997</c:v>
                </c:pt>
                <c:pt idx="4">
                  <c:v>0.71399999999999997</c:v>
                </c:pt>
                <c:pt idx="5">
                  <c:v>0.65400000000000003</c:v>
                </c:pt>
                <c:pt idx="6">
                  <c:v>0.70699999999999996</c:v>
                </c:pt>
                <c:pt idx="7">
                  <c:v>0.60099999999999998</c:v>
                </c:pt>
                <c:pt idx="8">
                  <c:v>0.73799999999999999</c:v>
                </c:pt>
              </c:numCache>
            </c:numRef>
          </c:val>
          <c:extLst>
            <c:ext xmlns:c16="http://schemas.microsoft.com/office/drawing/2014/chart" uri="{C3380CC4-5D6E-409C-BE32-E72D297353CC}">
              <c16:uniqueId val="{00000008-3784-41D4-8C6B-F47EFE4A509D}"/>
            </c:ext>
          </c:extLst>
        </c:ser>
        <c:ser>
          <c:idx val="3"/>
          <c:order val="4"/>
          <c:tx>
            <c:strRef>
              <c:f>SED2015_DST_42!$A$22</c:f>
              <c:strCache>
                <c:ptCount val="1"/>
                <c:pt idx="0">
                  <c:v>2015</c:v>
                </c:pt>
              </c:strCache>
            </c:strRef>
          </c:tx>
          <c:spPr>
            <a:solidFill>
              <a:schemeClr val="accent4"/>
            </a:solidFill>
            <a:ln>
              <a:noFill/>
            </a:ln>
            <a:effectLst/>
          </c:spPr>
          <c:invertIfNegative val="0"/>
          <c:val>
            <c:numRef>
              <c:f>SED2015_DST_42!$B$22:$J$22</c:f>
              <c:numCache>
                <c:formatCode>#0.0%</c:formatCode>
                <c:ptCount val="9"/>
                <c:pt idx="0">
                  <c:v>0.62</c:v>
                </c:pt>
                <c:pt idx="1">
                  <c:v>0.58599999999999997</c:v>
                </c:pt>
                <c:pt idx="2">
                  <c:v>0.61099999999999999</c:v>
                </c:pt>
                <c:pt idx="3">
                  <c:v>0.69799999999999995</c:v>
                </c:pt>
                <c:pt idx="4">
                  <c:v>0.68500000000000005</c:v>
                </c:pt>
                <c:pt idx="5">
                  <c:v>0.58199999999999996</c:v>
                </c:pt>
                <c:pt idx="6">
                  <c:v>0.64400000000000002</c:v>
                </c:pt>
                <c:pt idx="7">
                  <c:v>0.54800000000000004</c:v>
                </c:pt>
                <c:pt idx="8">
                  <c:v>0.70899999999999996</c:v>
                </c:pt>
              </c:numCache>
            </c:numRef>
          </c:val>
          <c:extLst>
            <c:ext xmlns:c16="http://schemas.microsoft.com/office/drawing/2014/chart" uri="{C3380CC4-5D6E-409C-BE32-E72D297353CC}">
              <c16:uniqueId val="{00000009-3784-41D4-8C6B-F47EFE4A509D}"/>
            </c:ext>
          </c:extLst>
        </c:ser>
        <c:dLbls>
          <c:showLegendKey val="0"/>
          <c:showVal val="0"/>
          <c:showCatName val="0"/>
          <c:showSerName val="0"/>
          <c:showPercent val="0"/>
          <c:showBubbleSize val="0"/>
        </c:dLbls>
        <c:gapWidth val="219"/>
        <c:overlap val="-27"/>
        <c:axId val="309704543"/>
        <c:axId val="309703711"/>
      </c:barChart>
      <c:catAx>
        <c:axId val="309704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3711"/>
        <c:crosses val="autoZero"/>
        <c:auto val="1"/>
        <c:lblAlgn val="ctr"/>
        <c:lblOffset val="100"/>
        <c:noMultiLvlLbl val="0"/>
      </c:catAx>
      <c:valAx>
        <c:axId val="30970371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4543"/>
        <c:crosses val="autoZero"/>
        <c:crossBetween val="between"/>
      </c:valAx>
      <c:spPr>
        <a:noFill/>
        <a:ln>
          <a:noFill/>
        </a:ln>
        <a:effectLst/>
      </c:spPr>
    </c:plotArea>
    <c:legend>
      <c:legendPos val="b"/>
      <c:layout>
        <c:manualLayout>
          <c:xMode val="edge"/>
          <c:yMode val="edge"/>
          <c:x val="0.31005664916885389"/>
          <c:y val="0.17445452386846169"/>
          <c:w val="0.46877559055118112"/>
          <c:h val="6.00805188958129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Definite commitment for employment or postdoctoral study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42825896762904"/>
          <c:y val="0.1928971692234028"/>
          <c:w val="0.86601618547681536"/>
          <c:h val="0.41578918301719064"/>
        </c:manualLayout>
      </c:layout>
      <c:barChart>
        <c:barDir val="col"/>
        <c:grouping val="clustered"/>
        <c:varyColors val="0"/>
        <c:ser>
          <c:idx val="5"/>
          <c:order val="0"/>
          <c:tx>
            <c:strRef>
              <c:f>SED2015_DST_42!$A$12</c:f>
              <c:strCache>
                <c:ptCount val="1"/>
                <c:pt idx="0">
                  <c:v>1995</c:v>
                </c:pt>
              </c:strCache>
            </c:strRef>
          </c:tx>
          <c:spPr>
            <a:solidFill>
              <a:schemeClr val="accent6"/>
            </a:solidFill>
            <a:ln>
              <a:noFill/>
            </a:ln>
            <a:effectLst/>
          </c:spPr>
          <c:invertIfNegative val="0"/>
          <c:cat>
            <c:strRef>
              <c:f>SED2015_DST_42!$B$4:$J$4</c:f>
              <c:strCache>
                <c:ptCount val="9"/>
                <c:pt idx="0">
                  <c:v>All fields</c:v>
                </c:pt>
                <c:pt idx="1">
                  <c:v>Life sciencesa</c:v>
                </c:pt>
                <c:pt idx="2">
                  <c:v>Physical sciences and earth sciences</c:v>
                </c:pt>
                <c:pt idx="3">
                  <c:v>Mathematics and computer sciences</c:v>
                </c:pt>
                <c:pt idx="4">
                  <c:v>Psychology and social sciences</c:v>
                </c:pt>
                <c:pt idx="5">
                  <c:v>Engineering</c:v>
                </c:pt>
                <c:pt idx="6">
                  <c:v>Education</c:v>
                </c:pt>
                <c:pt idx="7">
                  <c:v>Humanities and arts</c:v>
                </c:pt>
                <c:pt idx="8">
                  <c:v>Otherb</c:v>
                </c:pt>
              </c:strCache>
            </c:strRef>
          </c:cat>
          <c:val>
            <c:numRef>
              <c:f>SED2015_DST_42!$B$12:$J$12</c:f>
              <c:numCache>
                <c:formatCode>#,##0</c:formatCode>
                <c:ptCount val="9"/>
                <c:pt idx="0">
                  <c:v>37977</c:v>
                </c:pt>
                <c:pt idx="1">
                  <c:v>7314</c:v>
                </c:pt>
                <c:pt idx="2">
                  <c:v>4148</c:v>
                </c:pt>
                <c:pt idx="3">
                  <c:v>2007</c:v>
                </c:pt>
                <c:pt idx="4">
                  <c:v>6303</c:v>
                </c:pt>
                <c:pt idx="5">
                  <c:v>5385</c:v>
                </c:pt>
                <c:pt idx="6">
                  <c:v>5998</c:v>
                </c:pt>
                <c:pt idx="7">
                  <c:v>4649</c:v>
                </c:pt>
                <c:pt idx="8">
                  <c:v>2173</c:v>
                </c:pt>
              </c:numCache>
            </c:numRef>
          </c:val>
          <c:extLst>
            <c:ext xmlns:c16="http://schemas.microsoft.com/office/drawing/2014/chart" uri="{C3380CC4-5D6E-409C-BE32-E72D297353CC}">
              <c16:uniqueId val="{00000000-30AE-4B39-AF19-1884B130B295}"/>
            </c:ext>
          </c:extLst>
        </c:ser>
        <c:ser>
          <c:idx val="0"/>
          <c:order val="1"/>
          <c:tx>
            <c:strRef>
              <c:f>SED2015_DST_42!$A$13</c:f>
              <c:strCache>
                <c:ptCount val="1"/>
                <c:pt idx="0">
                  <c:v>2000</c:v>
                </c:pt>
              </c:strCache>
            </c:strRef>
          </c:tx>
          <c:spPr>
            <a:solidFill>
              <a:schemeClr val="accent1"/>
            </a:solidFill>
            <a:ln>
              <a:noFill/>
            </a:ln>
            <a:effectLst/>
          </c:spPr>
          <c:invertIfNegative val="0"/>
          <c:cat>
            <c:strRef>
              <c:f>SED2015_DST_42!$B$4:$J$4</c:f>
              <c:strCache>
                <c:ptCount val="9"/>
                <c:pt idx="0">
                  <c:v>All fields</c:v>
                </c:pt>
                <c:pt idx="1">
                  <c:v>Life sciencesa</c:v>
                </c:pt>
                <c:pt idx="2">
                  <c:v>Physical sciences and earth sciences</c:v>
                </c:pt>
                <c:pt idx="3">
                  <c:v>Mathematics and computer sciences</c:v>
                </c:pt>
                <c:pt idx="4">
                  <c:v>Psychology and social sciences</c:v>
                </c:pt>
                <c:pt idx="5">
                  <c:v>Engineering</c:v>
                </c:pt>
                <c:pt idx="6">
                  <c:v>Education</c:v>
                </c:pt>
                <c:pt idx="7">
                  <c:v>Humanities and arts</c:v>
                </c:pt>
                <c:pt idx="8">
                  <c:v>Otherb</c:v>
                </c:pt>
              </c:strCache>
            </c:strRef>
          </c:cat>
          <c:val>
            <c:numRef>
              <c:f>SED2015_DST_42!$B$13:$J$13</c:f>
              <c:numCache>
                <c:formatCode>#,##0</c:formatCode>
                <c:ptCount val="9"/>
                <c:pt idx="0">
                  <c:v>37743</c:v>
                </c:pt>
                <c:pt idx="1">
                  <c:v>8008</c:v>
                </c:pt>
                <c:pt idx="2">
                  <c:v>3717</c:v>
                </c:pt>
                <c:pt idx="3">
                  <c:v>1759</c:v>
                </c:pt>
                <c:pt idx="4">
                  <c:v>6718</c:v>
                </c:pt>
                <c:pt idx="5">
                  <c:v>4830</c:v>
                </c:pt>
                <c:pt idx="6">
                  <c:v>5795</c:v>
                </c:pt>
                <c:pt idx="7">
                  <c:v>5035</c:v>
                </c:pt>
                <c:pt idx="8">
                  <c:v>1881</c:v>
                </c:pt>
              </c:numCache>
            </c:numRef>
          </c:val>
          <c:extLst>
            <c:ext xmlns:c16="http://schemas.microsoft.com/office/drawing/2014/chart" uri="{C3380CC4-5D6E-409C-BE32-E72D297353CC}">
              <c16:uniqueId val="{00000001-30AE-4B39-AF19-1884B130B295}"/>
            </c:ext>
          </c:extLst>
        </c:ser>
        <c:ser>
          <c:idx val="1"/>
          <c:order val="2"/>
          <c:tx>
            <c:strRef>
              <c:f>SED2015_DST_42!$A$14</c:f>
              <c:strCache>
                <c:ptCount val="1"/>
                <c:pt idx="0">
                  <c:v>2005</c:v>
                </c:pt>
              </c:strCache>
            </c:strRef>
          </c:tx>
          <c:spPr>
            <a:solidFill>
              <a:schemeClr val="accent2"/>
            </a:solidFill>
            <a:ln>
              <a:noFill/>
            </a:ln>
            <a:effectLst/>
          </c:spPr>
          <c:invertIfNegative val="0"/>
          <c:cat>
            <c:strRef>
              <c:f>SED2015_DST_42!$B$4:$J$4</c:f>
              <c:strCache>
                <c:ptCount val="9"/>
                <c:pt idx="0">
                  <c:v>All fields</c:v>
                </c:pt>
                <c:pt idx="1">
                  <c:v>Life sciencesa</c:v>
                </c:pt>
                <c:pt idx="2">
                  <c:v>Physical sciences and earth sciences</c:v>
                </c:pt>
                <c:pt idx="3">
                  <c:v>Mathematics and computer sciences</c:v>
                </c:pt>
                <c:pt idx="4">
                  <c:v>Psychology and social sciences</c:v>
                </c:pt>
                <c:pt idx="5">
                  <c:v>Engineering</c:v>
                </c:pt>
                <c:pt idx="6">
                  <c:v>Education</c:v>
                </c:pt>
                <c:pt idx="7">
                  <c:v>Humanities and arts</c:v>
                </c:pt>
                <c:pt idx="8">
                  <c:v>Otherb</c:v>
                </c:pt>
              </c:strCache>
            </c:strRef>
          </c:cat>
          <c:val>
            <c:numRef>
              <c:f>SED2015_DST_42!$B$14:$J$14</c:f>
              <c:numCache>
                <c:formatCode>#,##0</c:formatCode>
                <c:ptCount val="9"/>
                <c:pt idx="0">
                  <c:v>38913</c:v>
                </c:pt>
                <c:pt idx="1">
                  <c:v>8500</c:v>
                </c:pt>
                <c:pt idx="2">
                  <c:v>3992</c:v>
                </c:pt>
                <c:pt idx="3">
                  <c:v>2099</c:v>
                </c:pt>
                <c:pt idx="4">
                  <c:v>6372</c:v>
                </c:pt>
                <c:pt idx="5">
                  <c:v>5774</c:v>
                </c:pt>
                <c:pt idx="6">
                  <c:v>5477</c:v>
                </c:pt>
                <c:pt idx="7">
                  <c:v>4617</c:v>
                </c:pt>
                <c:pt idx="8">
                  <c:v>2082</c:v>
                </c:pt>
              </c:numCache>
            </c:numRef>
          </c:val>
          <c:extLst>
            <c:ext xmlns:c16="http://schemas.microsoft.com/office/drawing/2014/chart" uri="{C3380CC4-5D6E-409C-BE32-E72D297353CC}">
              <c16:uniqueId val="{00000002-30AE-4B39-AF19-1884B130B295}"/>
            </c:ext>
          </c:extLst>
        </c:ser>
        <c:ser>
          <c:idx val="2"/>
          <c:order val="3"/>
          <c:tx>
            <c:strRef>
              <c:f>SED2015_DST_42!$A$15</c:f>
              <c:strCache>
                <c:ptCount val="1"/>
                <c:pt idx="0">
                  <c:v>2010</c:v>
                </c:pt>
              </c:strCache>
            </c:strRef>
          </c:tx>
          <c:spPr>
            <a:solidFill>
              <a:schemeClr val="accent3"/>
            </a:solidFill>
            <a:ln>
              <a:noFill/>
            </a:ln>
            <a:effectLst/>
          </c:spPr>
          <c:invertIfNegative val="0"/>
          <c:cat>
            <c:strRef>
              <c:f>SED2015_DST_42!$B$4:$J$4</c:f>
              <c:strCache>
                <c:ptCount val="9"/>
                <c:pt idx="0">
                  <c:v>All fields</c:v>
                </c:pt>
                <c:pt idx="1">
                  <c:v>Life sciencesa</c:v>
                </c:pt>
                <c:pt idx="2">
                  <c:v>Physical sciences and earth sciences</c:v>
                </c:pt>
                <c:pt idx="3">
                  <c:v>Mathematics and computer sciences</c:v>
                </c:pt>
                <c:pt idx="4">
                  <c:v>Psychology and social sciences</c:v>
                </c:pt>
                <c:pt idx="5">
                  <c:v>Engineering</c:v>
                </c:pt>
                <c:pt idx="6">
                  <c:v>Education</c:v>
                </c:pt>
                <c:pt idx="7">
                  <c:v>Humanities and arts</c:v>
                </c:pt>
                <c:pt idx="8">
                  <c:v>Otherb</c:v>
                </c:pt>
              </c:strCache>
            </c:strRef>
          </c:cat>
          <c:val>
            <c:numRef>
              <c:f>SED2015_DST_42!$B$15:$J$15</c:f>
              <c:numCache>
                <c:formatCode>#,##0</c:formatCode>
                <c:ptCount val="9"/>
                <c:pt idx="0">
                  <c:v>43833</c:v>
                </c:pt>
                <c:pt idx="1">
                  <c:v>10479</c:v>
                </c:pt>
                <c:pt idx="2">
                  <c:v>4602</c:v>
                </c:pt>
                <c:pt idx="3">
                  <c:v>2940</c:v>
                </c:pt>
                <c:pt idx="4">
                  <c:v>7115</c:v>
                </c:pt>
                <c:pt idx="5">
                  <c:v>6963</c:v>
                </c:pt>
                <c:pt idx="6">
                  <c:v>4745</c:v>
                </c:pt>
                <c:pt idx="7">
                  <c:v>4573</c:v>
                </c:pt>
                <c:pt idx="8">
                  <c:v>2416</c:v>
                </c:pt>
              </c:numCache>
            </c:numRef>
          </c:val>
          <c:extLst>
            <c:ext xmlns:c16="http://schemas.microsoft.com/office/drawing/2014/chart" uri="{C3380CC4-5D6E-409C-BE32-E72D297353CC}">
              <c16:uniqueId val="{00000003-30AE-4B39-AF19-1884B130B295}"/>
            </c:ext>
          </c:extLst>
        </c:ser>
        <c:ser>
          <c:idx val="3"/>
          <c:order val="4"/>
          <c:tx>
            <c:strRef>
              <c:f>SED2015_DST_42!$A$16</c:f>
              <c:strCache>
                <c:ptCount val="1"/>
                <c:pt idx="0">
                  <c:v>2015</c:v>
                </c:pt>
              </c:strCache>
            </c:strRef>
          </c:tx>
          <c:spPr>
            <a:solidFill>
              <a:schemeClr val="accent4"/>
            </a:solidFill>
            <a:ln>
              <a:noFill/>
            </a:ln>
            <a:effectLst/>
          </c:spPr>
          <c:invertIfNegative val="0"/>
          <c:cat>
            <c:strRef>
              <c:f>SED2015_DST_42!$B$4:$J$4</c:f>
              <c:strCache>
                <c:ptCount val="9"/>
                <c:pt idx="0">
                  <c:v>All fields</c:v>
                </c:pt>
                <c:pt idx="1">
                  <c:v>Life sciencesa</c:v>
                </c:pt>
                <c:pt idx="2">
                  <c:v>Physical sciences and earth sciences</c:v>
                </c:pt>
                <c:pt idx="3">
                  <c:v>Mathematics and computer sciences</c:v>
                </c:pt>
                <c:pt idx="4">
                  <c:v>Psychology and social sciences</c:v>
                </c:pt>
                <c:pt idx="5">
                  <c:v>Engineering</c:v>
                </c:pt>
                <c:pt idx="6">
                  <c:v>Education</c:v>
                </c:pt>
                <c:pt idx="7">
                  <c:v>Humanities and arts</c:v>
                </c:pt>
                <c:pt idx="8">
                  <c:v>Otherb</c:v>
                </c:pt>
              </c:strCache>
            </c:strRef>
          </c:cat>
          <c:val>
            <c:numRef>
              <c:f>SED2015_DST_42!$B$16:$J$16</c:f>
              <c:numCache>
                <c:formatCode>#,##0</c:formatCode>
                <c:ptCount val="9"/>
                <c:pt idx="0">
                  <c:v>49046</c:v>
                </c:pt>
                <c:pt idx="1">
                  <c:v>11392</c:v>
                </c:pt>
                <c:pt idx="2">
                  <c:v>5354</c:v>
                </c:pt>
                <c:pt idx="3">
                  <c:v>3405</c:v>
                </c:pt>
                <c:pt idx="4">
                  <c:v>7899</c:v>
                </c:pt>
                <c:pt idx="5">
                  <c:v>8885</c:v>
                </c:pt>
                <c:pt idx="6">
                  <c:v>4533</c:v>
                </c:pt>
                <c:pt idx="7">
                  <c:v>4970</c:v>
                </c:pt>
                <c:pt idx="8">
                  <c:v>2608</c:v>
                </c:pt>
              </c:numCache>
            </c:numRef>
          </c:val>
          <c:extLst>
            <c:ext xmlns:c16="http://schemas.microsoft.com/office/drawing/2014/chart" uri="{C3380CC4-5D6E-409C-BE32-E72D297353CC}">
              <c16:uniqueId val="{00000004-30AE-4B39-AF19-1884B130B295}"/>
            </c:ext>
          </c:extLst>
        </c:ser>
        <c:dLbls>
          <c:showLegendKey val="0"/>
          <c:showVal val="0"/>
          <c:showCatName val="0"/>
          <c:showSerName val="0"/>
          <c:showPercent val="0"/>
          <c:showBubbleSize val="0"/>
        </c:dLbls>
        <c:gapWidth val="219"/>
        <c:overlap val="-27"/>
        <c:axId val="309704543"/>
        <c:axId val="309703711"/>
      </c:barChart>
      <c:catAx>
        <c:axId val="309704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3711"/>
        <c:crosses val="autoZero"/>
        <c:auto val="1"/>
        <c:lblAlgn val="ctr"/>
        <c:lblOffset val="100"/>
        <c:noMultiLvlLbl val="0"/>
      </c:catAx>
      <c:valAx>
        <c:axId val="309703711"/>
        <c:scaling>
          <c:orientation val="minMax"/>
          <c:max val="14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4543"/>
        <c:crosses val="autoZero"/>
        <c:crossBetween val="between"/>
      </c:valAx>
      <c:spPr>
        <a:noFill/>
        <a:ln>
          <a:noFill/>
        </a:ln>
        <a:effectLst/>
      </c:spPr>
    </c:plotArea>
    <c:legend>
      <c:legendPos val="b"/>
      <c:layout>
        <c:manualLayout>
          <c:xMode val="edge"/>
          <c:yMode val="edge"/>
          <c:x val="0.31005664916885389"/>
          <c:y val="0.17445452386846169"/>
          <c:w val="0.46877559055118112"/>
          <c:h val="6.00805188958129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Doctorate recipients with definite employment</a:t>
            </a:r>
          </a:p>
        </c:rich>
      </c:tx>
      <c:layout>
        <c:manualLayout>
          <c:xMode val="edge"/>
          <c:yMode val="edge"/>
          <c:x val="0.17202777777777778"/>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42825896762904"/>
          <c:y val="0.10744991818313578"/>
          <c:w val="0.86601618547681536"/>
          <c:h val="0.50123643405745777"/>
        </c:manualLayout>
      </c:layout>
      <c:barChart>
        <c:barDir val="col"/>
        <c:grouping val="clustered"/>
        <c:varyColors val="0"/>
        <c:ser>
          <c:idx val="5"/>
          <c:order val="0"/>
          <c:tx>
            <c:strRef>
              <c:f>SED2015_DST_44!$A$34</c:f>
              <c:strCache>
                <c:ptCount val="1"/>
                <c:pt idx="0">
                  <c:v>1995</c:v>
                </c:pt>
              </c:strCache>
            </c:strRef>
          </c:tx>
          <c:spPr>
            <a:solidFill>
              <a:schemeClr val="accent6"/>
            </a:solidFill>
            <a:ln>
              <a:noFill/>
            </a:ln>
            <a:effectLst/>
          </c:spPr>
          <c:invertIfNegative val="0"/>
          <c:cat>
            <c:strRef>
              <c:f>SED2015_DST_44!$B$4:$J$4</c:f>
              <c:strCache>
                <c:ptCount val="9"/>
                <c:pt idx="0">
                  <c:v>All fields</c:v>
                </c:pt>
                <c:pt idx="1">
                  <c:v>Life sciences</c:v>
                </c:pt>
                <c:pt idx="2">
                  <c:v>Physical sciences and earth sciences</c:v>
                </c:pt>
                <c:pt idx="3">
                  <c:v>Mathematics and computer sciences</c:v>
                </c:pt>
                <c:pt idx="4">
                  <c:v>Psychology and social sciences</c:v>
                </c:pt>
                <c:pt idx="5">
                  <c:v>Engineering</c:v>
                </c:pt>
                <c:pt idx="6">
                  <c:v>Education</c:v>
                </c:pt>
                <c:pt idx="7">
                  <c:v>Humanities and arts</c:v>
                </c:pt>
                <c:pt idx="8">
                  <c:v>Other</c:v>
                </c:pt>
              </c:strCache>
            </c:strRef>
          </c:cat>
          <c:val>
            <c:numRef>
              <c:f>SED2015_DST_44!$B$34:$J$34</c:f>
              <c:numCache>
                <c:formatCode>#0.0%</c:formatCode>
                <c:ptCount val="9"/>
                <c:pt idx="0">
                  <c:v>0.70299999999999996</c:v>
                </c:pt>
                <c:pt idx="1">
                  <c:v>0.35599999999999998</c:v>
                </c:pt>
                <c:pt idx="2">
                  <c:v>0.35199999999999998</c:v>
                </c:pt>
                <c:pt idx="3">
                  <c:v>0.75700000000000001</c:v>
                </c:pt>
                <c:pt idx="4">
                  <c:v>0.78700000000000003</c:v>
                </c:pt>
                <c:pt idx="5">
                  <c:v>0.751</c:v>
                </c:pt>
                <c:pt idx="6">
                  <c:v>0.96099999999999997</c:v>
                </c:pt>
                <c:pt idx="7">
                  <c:v>0.93</c:v>
                </c:pt>
                <c:pt idx="8">
                  <c:v>0.96499999999999997</c:v>
                </c:pt>
              </c:numCache>
            </c:numRef>
          </c:val>
          <c:extLst>
            <c:ext xmlns:c16="http://schemas.microsoft.com/office/drawing/2014/chart" uri="{C3380CC4-5D6E-409C-BE32-E72D297353CC}">
              <c16:uniqueId val="{00000000-3E2C-4F34-883F-262FC56DFB07}"/>
            </c:ext>
          </c:extLst>
        </c:ser>
        <c:ser>
          <c:idx val="0"/>
          <c:order val="1"/>
          <c:tx>
            <c:strRef>
              <c:f>SED2015_DST_44!$A$35</c:f>
              <c:strCache>
                <c:ptCount val="1"/>
                <c:pt idx="0">
                  <c:v>2000</c:v>
                </c:pt>
              </c:strCache>
            </c:strRef>
          </c:tx>
          <c:spPr>
            <a:solidFill>
              <a:schemeClr val="accent1"/>
            </a:solidFill>
            <a:ln>
              <a:noFill/>
            </a:ln>
            <a:effectLst/>
          </c:spPr>
          <c:invertIfNegative val="0"/>
          <c:cat>
            <c:strRef>
              <c:f>SED2015_DST_44!$B$4:$J$4</c:f>
              <c:strCache>
                <c:ptCount val="9"/>
                <c:pt idx="0">
                  <c:v>All fields</c:v>
                </c:pt>
                <c:pt idx="1">
                  <c:v>Life sciences</c:v>
                </c:pt>
                <c:pt idx="2">
                  <c:v>Physical sciences and earth sciences</c:v>
                </c:pt>
                <c:pt idx="3">
                  <c:v>Mathematics and computer sciences</c:v>
                </c:pt>
                <c:pt idx="4">
                  <c:v>Psychology and social sciences</c:v>
                </c:pt>
                <c:pt idx="5">
                  <c:v>Engineering</c:v>
                </c:pt>
                <c:pt idx="6">
                  <c:v>Education</c:v>
                </c:pt>
                <c:pt idx="7">
                  <c:v>Humanities and arts</c:v>
                </c:pt>
                <c:pt idx="8">
                  <c:v>Other</c:v>
                </c:pt>
              </c:strCache>
            </c:strRef>
          </c:cat>
          <c:val>
            <c:numRef>
              <c:f>SED2015_DST_44!$B$35:$J$35</c:f>
              <c:numCache>
                <c:formatCode>#0.0%</c:formatCode>
                <c:ptCount val="9"/>
                <c:pt idx="0">
                  <c:v>0.71399999999999997</c:v>
                </c:pt>
                <c:pt idx="1">
                  <c:v>0.39800000000000002</c:v>
                </c:pt>
                <c:pt idx="2">
                  <c:v>0.44</c:v>
                </c:pt>
                <c:pt idx="3">
                  <c:v>0.76600000000000001</c:v>
                </c:pt>
                <c:pt idx="4">
                  <c:v>0.76200000000000001</c:v>
                </c:pt>
                <c:pt idx="5">
                  <c:v>0.78900000000000003</c:v>
                </c:pt>
                <c:pt idx="6">
                  <c:v>0.95199999999999996</c:v>
                </c:pt>
                <c:pt idx="7">
                  <c:v>0.91900000000000004</c:v>
                </c:pt>
                <c:pt idx="8">
                  <c:v>0.95399999999999996</c:v>
                </c:pt>
              </c:numCache>
            </c:numRef>
          </c:val>
          <c:extLst>
            <c:ext xmlns:c16="http://schemas.microsoft.com/office/drawing/2014/chart" uri="{C3380CC4-5D6E-409C-BE32-E72D297353CC}">
              <c16:uniqueId val="{00000001-3E2C-4F34-883F-262FC56DFB07}"/>
            </c:ext>
          </c:extLst>
        </c:ser>
        <c:ser>
          <c:idx val="1"/>
          <c:order val="2"/>
          <c:tx>
            <c:strRef>
              <c:f>SED2015_DST_44!$A$36</c:f>
              <c:strCache>
                <c:ptCount val="1"/>
                <c:pt idx="0">
                  <c:v>2005</c:v>
                </c:pt>
              </c:strCache>
            </c:strRef>
          </c:tx>
          <c:spPr>
            <a:solidFill>
              <a:schemeClr val="accent2"/>
            </a:solidFill>
            <a:ln>
              <a:noFill/>
            </a:ln>
            <a:effectLst/>
          </c:spPr>
          <c:invertIfNegative val="0"/>
          <c:cat>
            <c:strRef>
              <c:f>SED2015_DST_44!$B$4:$J$4</c:f>
              <c:strCache>
                <c:ptCount val="9"/>
                <c:pt idx="0">
                  <c:v>All fields</c:v>
                </c:pt>
                <c:pt idx="1">
                  <c:v>Life sciences</c:v>
                </c:pt>
                <c:pt idx="2">
                  <c:v>Physical sciences and earth sciences</c:v>
                </c:pt>
                <c:pt idx="3">
                  <c:v>Mathematics and computer sciences</c:v>
                </c:pt>
                <c:pt idx="4">
                  <c:v>Psychology and social sciences</c:v>
                </c:pt>
                <c:pt idx="5">
                  <c:v>Engineering</c:v>
                </c:pt>
                <c:pt idx="6">
                  <c:v>Education</c:v>
                </c:pt>
                <c:pt idx="7">
                  <c:v>Humanities and arts</c:v>
                </c:pt>
                <c:pt idx="8">
                  <c:v>Other</c:v>
                </c:pt>
              </c:strCache>
            </c:strRef>
          </c:cat>
          <c:val>
            <c:numRef>
              <c:f>SED2015_DST_44!$B$36:$J$36</c:f>
              <c:numCache>
                <c:formatCode>#0.0%</c:formatCode>
                <c:ptCount val="9"/>
                <c:pt idx="0">
                  <c:v>0.64500000000000002</c:v>
                </c:pt>
                <c:pt idx="1">
                  <c:v>0.33100000000000002</c:v>
                </c:pt>
                <c:pt idx="2">
                  <c:v>0.33300000000000002</c:v>
                </c:pt>
                <c:pt idx="3">
                  <c:v>0.65400000000000003</c:v>
                </c:pt>
                <c:pt idx="4">
                  <c:v>0.70699999999999996</c:v>
                </c:pt>
                <c:pt idx="5">
                  <c:v>0.67200000000000004</c:v>
                </c:pt>
                <c:pt idx="6">
                  <c:v>0.93799999999999994</c:v>
                </c:pt>
                <c:pt idx="7">
                  <c:v>0.88900000000000001</c:v>
                </c:pt>
                <c:pt idx="8">
                  <c:v>0.94399999999999995</c:v>
                </c:pt>
              </c:numCache>
            </c:numRef>
          </c:val>
          <c:extLst>
            <c:ext xmlns:c16="http://schemas.microsoft.com/office/drawing/2014/chart" uri="{C3380CC4-5D6E-409C-BE32-E72D297353CC}">
              <c16:uniqueId val="{00000002-3E2C-4F34-883F-262FC56DFB07}"/>
            </c:ext>
          </c:extLst>
        </c:ser>
        <c:ser>
          <c:idx val="2"/>
          <c:order val="3"/>
          <c:tx>
            <c:strRef>
              <c:f>SED2015_DST_44!$A$37</c:f>
              <c:strCache>
                <c:ptCount val="1"/>
                <c:pt idx="0">
                  <c:v>2010</c:v>
                </c:pt>
              </c:strCache>
            </c:strRef>
          </c:tx>
          <c:spPr>
            <a:solidFill>
              <a:schemeClr val="accent3"/>
            </a:solidFill>
            <a:ln>
              <a:noFill/>
            </a:ln>
            <a:effectLst/>
          </c:spPr>
          <c:invertIfNegative val="0"/>
          <c:cat>
            <c:strRef>
              <c:f>SED2015_DST_44!$B$4:$J$4</c:f>
              <c:strCache>
                <c:ptCount val="9"/>
                <c:pt idx="0">
                  <c:v>All fields</c:v>
                </c:pt>
                <c:pt idx="1">
                  <c:v>Life sciences</c:v>
                </c:pt>
                <c:pt idx="2">
                  <c:v>Physical sciences and earth sciences</c:v>
                </c:pt>
                <c:pt idx="3">
                  <c:v>Mathematics and computer sciences</c:v>
                </c:pt>
                <c:pt idx="4">
                  <c:v>Psychology and social sciences</c:v>
                </c:pt>
                <c:pt idx="5">
                  <c:v>Engineering</c:v>
                </c:pt>
                <c:pt idx="6">
                  <c:v>Education</c:v>
                </c:pt>
                <c:pt idx="7">
                  <c:v>Humanities and arts</c:v>
                </c:pt>
                <c:pt idx="8">
                  <c:v>Other</c:v>
                </c:pt>
              </c:strCache>
            </c:strRef>
          </c:cat>
          <c:val>
            <c:numRef>
              <c:f>SED2015_DST_44!$B$37:$J$37</c:f>
              <c:numCache>
                <c:formatCode>#0.0%</c:formatCode>
                <c:ptCount val="9"/>
                <c:pt idx="0">
                  <c:v>0.57099999999999995</c:v>
                </c:pt>
                <c:pt idx="1">
                  <c:v>0.3</c:v>
                </c:pt>
                <c:pt idx="2">
                  <c:v>0.26900000000000002</c:v>
                </c:pt>
                <c:pt idx="3">
                  <c:v>0.57699999999999996</c:v>
                </c:pt>
                <c:pt idx="4">
                  <c:v>0.65600000000000003</c:v>
                </c:pt>
                <c:pt idx="5">
                  <c:v>0.54900000000000004</c:v>
                </c:pt>
                <c:pt idx="6">
                  <c:v>0.93200000000000005</c:v>
                </c:pt>
                <c:pt idx="7">
                  <c:v>0.84699999999999998</c:v>
                </c:pt>
                <c:pt idx="8">
                  <c:v>0.92100000000000004</c:v>
                </c:pt>
              </c:numCache>
            </c:numRef>
          </c:val>
          <c:extLst>
            <c:ext xmlns:c16="http://schemas.microsoft.com/office/drawing/2014/chart" uri="{C3380CC4-5D6E-409C-BE32-E72D297353CC}">
              <c16:uniqueId val="{00000003-3E2C-4F34-883F-262FC56DFB07}"/>
            </c:ext>
          </c:extLst>
        </c:ser>
        <c:ser>
          <c:idx val="3"/>
          <c:order val="4"/>
          <c:tx>
            <c:strRef>
              <c:f>SED2015_DST_44!$A$38</c:f>
              <c:strCache>
                <c:ptCount val="1"/>
                <c:pt idx="0">
                  <c:v>2015</c:v>
                </c:pt>
              </c:strCache>
            </c:strRef>
          </c:tx>
          <c:spPr>
            <a:solidFill>
              <a:schemeClr val="accent4"/>
            </a:solidFill>
            <a:ln>
              <a:noFill/>
            </a:ln>
            <a:effectLst/>
          </c:spPr>
          <c:invertIfNegative val="0"/>
          <c:cat>
            <c:strRef>
              <c:f>SED2015_DST_44!$B$4:$J$4</c:f>
              <c:strCache>
                <c:ptCount val="9"/>
                <c:pt idx="0">
                  <c:v>All fields</c:v>
                </c:pt>
                <c:pt idx="1">
                  <c:v>Life sciences</c:v>
                </c:pt>
                <c:pt idx="2">
                  <c:v>Physical sciences and earth sciences</c:v>
                </c:pt>
                <c:pt idx="3">
                  <c:v>Mathematics and computer sciences</c:v>
                </c:pt>
                <c:pt idx="4">
                  <c:v>Psychology and social sciences</c:v>
                </c:pt>
                <c:pt idx="5">
                  <c:v>Engineering</c:v>
                </c:pt>
                <c:pt idx="6">
                  <c:v>Education</c:v>
                </c:pt>
                <c:pt idx="7">
                  <c:v>Humanities and arts</c:v>
                </c:pt>
                <c:pt idx="8">
                  <c:v>Other</c:v>
                </c:pt>
              </c:strCache>
            </c:strRef>
          </c:cat>
          <c:val>
            <c:numRef>
              <c:f>SED2015_DST_44!$B$38:$J$38</c:f>
              <c:numCache>
                <c:formatCode>#0.0%</c:formatCode>
                <c:ptCount val="9"/>
                <c:pt idx="0">
                  <c:v>0.60299999999999998</c:v>
                </c:pt>
                <c:pt idx="1">
                  <c:v>0.36699999999999999</c:v>
                </c:pt>
                <c:pt idx="2">
                  <c:v>0.35699999999999998</c:v>
                </c:pt>
                <c:pt idx="3">
                  <c:v>0.66200000000000003</c:v>
                </c:pt>
                <c:pt idx="4">
                  <c:v>0.625</c:v>
                </c:pt>
                <c:pt idx="5">
                  <c:v>0.64400000000000002</c:v>
                </c:pt>
                <c:pt idx="6">
                  <c:v>0.91200000000000003</c:v>
                </c:pt>
                <c:pt idx="7">
                  <c:v>0.79900000000000004</c:v>
                </c:pt>
                <c:pt idx="8">
                  <c:v>0.91100000000000003</c:v>
                </c:pt>
              </c:numCache>
            </c:numRef>
          </c:val>
          <c:extLst>
            <c:ext xmlns:c16="http://schemas.microsoft.com/office/drawing/2014/chart" uri="{C3380CC4-5D6E-409C-BE32-E72D297353CC}">
              <c16:uniqueId val="{00000004-3E2C-4F34-883F-262FC56DFB07}"/>
            </c:ext>
          </c:extLst>
        </c:ser>
        <c:dLbls>
          <c:showLegendKey val="0"/>
          <c:showVal val="0"/>
          <c:showCatName val="0"/>
          <c:showSerName val="0"/>
          <c:showPercent val="0"/>
          <c:showBubbleSize val="0"/>
        </c:dLbls>
        <c:gapWidth val="219"/>
        <c:overlap val="-27"/>
        <c:axId val="309704543"/>
        <c:axId val="309703711"/>
      </c:barChart>
      <c:catAx>
        <c:axId val="309704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3711"/>
        <c:crosses val="autoZero"/>
        <c:auto val="1"/>
        <c:lblAlgn val="ctr"/>
        <c:lblOffset val="100"/>
        <c:noMultiLvlLbl val="0"/>
      </c:catAx>
      <c:valAx>
        <c:axId val="30970371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4543"/>
        <c:crosses val="autoZero"/>
        <c:crossBetween val="between"/>
      </c:valAx>
      <c:spPr>
        <a:noFill/>
        <a:ln>
          <a:noFill/>
        </a:ln>
        <a:effectLst/>
      </c:spPr>
    </c:plotArea>
    <c:legend>
      <c:legendPos val="b"/>
      <c:layout>
        <c:manualLayout>
          <c:xMode val="edge"/>
          <c:yMode val="edge"/>
          <c:x val="0.20450109361329835"/>
          <c:y val="0.10324848133490587"/>
          <c:w val="0.46877559055118112"/>
          <c:h val="6.00805188958129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Doctorate recipients with definite post-doc study</a:t>
            </a:r>
          </a:p>
        </c:rich>
      </c:tx>
      <c:layout>
        <c:manualLayout>
          <c:xMode val="edge"/>
          <c:yMode val="edge"/>
          <c:x val="0.10258333333333336"/>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42825896762904"/>
          <c:y val="0.11101022030981357"/>
          <c:w val="0.86601618547681536"/>
          <c:h val="0.49767613193077992"/>
        </c:manualLayout>
      </c:layout>
      <c:barChart>
        <c:barDir val="col"/>
        <c:grouping val="clustered"/>
        <c:varyColors val="0"/>
        <c:ser>
          <c:idx val="5"/>
          <c:order val="0"/>
          <c:tx>
            <c:strRef>
              <c:f>SED2015_DST_44!$A$40</c:f>
              <c:strCache>
                <c:ptCount val="1"/>
                <c:pt idx="0">
                  <c:v>1995</c:v>
                </c:pt>
              </c:strCache>
            </c:strRef>
          </c:tx>
          <c:spPr>
            <a:solidFill>
              <a:schemeClr val="accent6"/>
            </a:solidFill>
            <a:ln>
              <a:noFill/>
            </a:ln>
            <a:effectLst/>
          </c:spPr>
          <c:invertIfNegative val="0"/>
          <c:cat>
            <c:strRef>
              <c:f>SED2015_DST_44!$B$4:$J$4</c:f>
              <c:strCache>
                <c:ptCount val="9"/>
                <c:pt idx="0">
                  <c:v>All fields</c:v>
                </c:pt>
                <c:pt idx="1">
                  <c:v>Life sciences</c:v>
                </c:pt>
                <c:pt idx="2">
                  <c:v>Physical sciences and earth sciences</c:v>
                </c:pt>
                <c:pt idx="3">
                  <c:v>Mathematics and computer sciences</c:v>
                </c:pt>
                <c:pt idx="4">
                  <c:v>Psychology and social sciences</c:v>
                </c:pt>
                <c:pt idx="5">
                  <c:v>Engineering</c:v>
                </c:pt>
                <c:pt idx="6">
                  <c:v>Education</c:v>
                </c:pt>
                <c:pt idx="7">
                  <c:v>Humanities and arts</c:v>
                </c:pt>
                <c:pt idx="8">
                  <c:v>Other</c:v>
                </c:pt>
              </c:strCache>
            </c:strRef>
          </c:cat>
          <c:val>
            <c:numRef>
              <c:f>SED2015_DST_44!$B$40:$J$40</c:f>
              <c:numCache>
                <c:formatCode>#0.0%</c:formatCode>
                <c:ptCount val="9"/>
                <c:pt idx="0">
                  <c:v>0.29699999999999999</c:v>
                </c:pt>
                <c:pt idx="1">
                  <c:v>0.64400000000000002</c:v>
                </c:pt>
                <c:pt idx="2">
                  <c:v>0.64800000000000002</c:v>
                </c:pt>
                <c:pt idx="3">
                  <c:v>0.24299999999999999</c:v>
                </c:pt>
                <c:pt idx="4">
                  <c:v>0.21299999999999999</c:v>
                </c:pt>
                <c:pt idx="5">
                  <c:v>0.249</c:v>
                </c:pt>
                <c:pt idx="6">
                  <c:v>3.9E-2</c:v>
                </c:pt>
                <c:pt idx="7">
                  <c:v>7.0000000000000007E-2</c:v>
                </c:pt>
                <c:pt idx="8">
                  <c:v>3.5000000000000003E-2</c:v>
                </c:pt>
              </c:numCache>
            </c:numRef>
          </c:val>
          <c:extLst>
            <c:ext xmlns:c16="http://schemas.microsoft.com/office/drawing/2014/chart" uri="{C3380CC4-5D6E-409C-BE32-E72D297353CC}">
              <c16:uniqueId val="{00000000-D919-4F43-9AAE-23DD4700106B}"/>
            </c:ext>
          </c:extLst>
        </c:ser>
        <c:ser>
          <c:idx val="0"/>
          <c:order val="1"/>
          <c:tx>
            <c:strRef>
              <c:f>SED2015_DST_44!$A$41</c:f>
              <c:strCache>
                <c:ptCount val="1"/>
                <c:pt idx="0">
                  <c:v>2000</c:v>
                </c:pt>
              </c:strCache>
            </c:strRef>
          </c:tx>
          <c:spPr>
            <a:solidFill>
              <a:schemeClr val="accent1"/>
            </a:solidFill>
            <a:ln>
              <a:noFill/>
            </a:ln>
            <a:effectLst/>
          </c:spPr>
          <c:invertIfNegative val="0"/>
          <c:cat>
            <c:strRef>
              <c:f>SED2015_DST_44!$B$4:$J$4</c:f>
              <c:strCache>
                <c:ptCount val="9"/>
                <c:pt idx="0">
                  <c:v>All fields</c:v>
                </c:pt>
                <c:pt idx="1">
                  <c:v>Life sciences</c:v>
                </c:pt>
                <c:pt idx="2">
                  <c:v>Physical sciences and earth sciences</c:v>
                </c:pt>
                <c:pt idx="3">
                  <c:v>Mathematics and computer sciences</c:v>
                </c:pt>
                <c:pt idx="4">
                  <c:v>Psychology and social sciences</c:v>
                </c:pt>
                <c:pt idx="5">
                  <c:v>Engineering</c:v>
                </c:pt>
                <c:pt idx="6">
                  <c:v>Education</c:v>
                </c:pt>
                <c:pt idx="7">
                  <c:v>Humanities and arts</c:v>
                </c:pt>
                <c:pt idx="8">
                  <c:v>Other</c:v>
                </c:pt>
              </c:strCache>
            </c:strRef>
          </c:cat>
          <c:val>
            <c:numRef>
              <c:f>SED2015_DST_44!$B$41:$J$41</c:f>
              <c:numCache>
                <c:formatCode>#0.0%</c:formatCode>
                <c:ptCount val="9"/>
                <c:pt idx="0">
                  <c:v>0.28599999999999998</c:v>
                </c:pt>
                <c:pt idx="1">
                  <c:v>0.60199999999999998</c:v>
                </c:pt>
                <c:pt idx="2">
                  <c:v>0.56000000000000005</c:v>
                </c:pt>
                <c:pt idx="3">
                  <c:v>0.23400000000000001</c:v>
                </c:pt>
                <c:pt idx="4">
                  <c:v>0.23799999999999999</c:v>
                </c:pt>
                <c:pt idx="5">
                  <c:v>0.21099999999999999</c:v>
                </c:pt>
                <c:pt idx="6">
                  <c:v>4.8000000000000001E-2</c:v>
                </c:pt>
                <c:pt idx="7">
                  <c:v>8.1000000000000003E-2</c:v>
                </c:pt>
                <c:pt idx="8">
                  <c:v>4.5999999999999999E-2</c:v>
                </c:pt>
              </c:numCache>
            </c:numRef>
          </c:val>
          <c:extLst>
            <c:ext xmlns:c16="http://schemas.microsoft.com/office/drawing/2014/chart" uri="{C3380CC4-5D6E-409C-BE32-E72D297353CC}">
              <c16:uniqueId val="{00000001-D919-4F43-9AAE-23DD4700106B}"/>
            </c:ext>
          </c:extLst>
        </c:ser>
        <c:ser>
          <c:idx val="1"/>
          <c:order val="2"/>
          <c:tx>
            <c:strRef>
              <c:f>SED2015_DST_44!$A$42</c:f>
              <c:strCache>
                <c:ptCount val="1"/>
                <c:pt idx="0">
                  <c:v>2005</c:v>
                </c:pt>
              </c:strCache>
            </c:strRef>
          </c:tx>
          <c:spPr>
            <a:solidFill>
              <a:schemeClr val="accent2"/>
            </a:solidFill>
            <a:ln>
              <a:noFill/>
            </a:ln>
            <a:effectLst/>
          </c:spPr>
          <c:invertIfNegative val="0"/>
          <c:cat>
            <c:strRef>
              <c:f>SED2015_DST_44!$B$4:$J$4</c:f>
              <c:strCache>
                <c:ptCount val="9"/>
                <c:pt idx="0">
                  <c:v>All fields</c:v>
                </c:pt>
                <c:pt idx="1">
                  <c:v>Life sciences</c:v>
                </c:pt>
                <c:pt idx="2">
                  <c:v>Physical sciences and earth sciences</c:v>
                </c:pt>
                <c:pt idx="3">
                  <c:v>Mathematics and computer sciences</c:v>
                </c:pt>
                <c:pt idx="4">
                  <c:v>Psychology and social sciences</c:v>
                </c:pt>
                <c:pt idx="5">
                  <c:v>Engineering</c:v>
                </c:pt>
                <c:pt idx="6">
                  <c:v>Education</c:v>
                </c:pt>
                <c:pt idx="7">
                  <c:v>Humanities and arts</c:v>
                </c:pt>
                <c:pt idx="8">
                  <c:v>Other</c:v>
                </c:pt>
              </c:strCache>
            </c:strRef>
          </c:cat>
          <c:val>
            <c:numRef>
              <c:f>SED2015_DST_44!$B$42:$J$42</c:f>
              <c:numCache>
                <c:formatCode>#0.0%</c:formatCode>
                <c:ptCount val="9"/>
                <c:pt idx="0">
                  <c:v>0.35499999999999998</c:v>
                </c:pt>
                <c:pt idx="1">
                  <c:v>0.66900000000000004</c:v>
                </c:pt>
                <c:pt idx="2">
                  <c:v>0.66700000000000004</c:v>
                </c:pt>
                <c:pt idx="3">
                  <c:v>0.34599999999999997</c:v>
                </c:pt>
                <c:pt idx="4">
                  <c:v>0.29299999999999998</c:v>
                </c:pt>
                <c:pt idx="5">
                  <c:v>0.32800000000000001</c:v>
                </c:pt>
                <c:pt idx="6">
                  <c:v>6.2E-2</c:v>
                </c:pt>
                <c:pt idx="7">
                  <c:v>0.111</c:v>
                </c:pt>
                <c:pt idx="8">
                  <c:v>5.6000000000000001E-2</c:v>
                </c:pt>
              </c:numCache>
            </c:numRef>
          </c:val>
          <c:extLst>
            <c:ext xmlns:c16="http://schemas.microsoft.com/office/drawing/2014/chart" uri="{C3380CC4-5D6E-409C-BE32-E72D297353CC}">
              <c16:uniqueId val="{00000002-D919-4F43-9AAE-23DD4700106B}"/>
            </c:ext>
          </c:extLst>
        </c:ser>
        <c:ser>
          <c:idx val="2"/>
          <c:order val="3"/>
          <c:tx>
            <c:strRef>
              <c:f>SED2015_DST_44!$A$43</c:f>
              <c:strCache>
                <c:ptCount val="1"/>
                <c:pt idx="0">
                  <c:v>2010</c:v>
                </c:pt>
              </c:strCache>
            </c:strRef>
          </c:tx>
          <c:spPr>
            <a:solidFill>
              <a:schemeClr val="accent3"/>
            </a:solidFill>
            <a:ln>
              <a:noFill/>
            </a:ln>
            <a:effectLst/>
          </c:spPr>
          <c:invertIfNegative val="0"/>
          <c:cat>
            <c:strRef>
              <c:f>SED2015_DST_44!$B$4:$J$4</c:f>
              <c:strCache>
                <c:ptCount val="9"/>
                <c:pt idx="0">
                  <c:v>All fields</c:v>
                </c:pt>
                <c:pt idx="1">
                  <c:v>Life sciences</c:v>
                </c:pt>
                <c:pt idx="2">
                  <c:v>Physical sciences and earth sciences</c:v>
                </c:pt>
                <c:pt idx="3">
                  <c:v>Mathematics and computer sciences</c:v>
                </c:pt>
                <c:pt idx="4">
                  <c:v>Psychology and social sciences</c:v>
                </c:pt>
                <c:pt idx="5">
                  <c:v>Engineering</c:v>
                </c:pt>
                <c:pt idx="6">
                  <c:v>Education</c:v>
                </c:pt>
                <c:pt idx="7">
                  <c:v>Humanities and arts</c:v>
                </c:pt>
                <c:pt idx="8">
                  <c:v>Other</c:v>
                </c:pt>
              </c:strCache>
            </c:strRef>
          </c:cat>
          <c:val>
            <c:numRef>
              <c:f>SED2015_DST_44!$B$43:$J$43</c:f>
              <c:numCache>
                <c:formatCode>#0.0%</c:formatCode>
                <c:ptCount val="9"/>
                <c:pt idx="0">
                  <c:v>0.42899999999999999</c:v>
                </c:pt>
                <c:pt idx="1">
                  <c:v>0.7</c:v>
                </c:pt>
                <c:pt idx="2">
                  <c:v>0.73099999999999998</c:v>
                </c:pt>
                <c:pt idx="3">
                  <c:v>0.42299999999999999</c:v>
                </c:pt>
                <c:pt idx="4">
                  <c:v>0.34399999999999997</c:v>
                </c:pt>
                <c:pt idx="5">
                  <c:v>0.45100000000000001</c:v>
                </c:pt>
                <c:pt idx="6">
                  <c:v>6.8000000000000005E-2</c:v>
                </c:pt>
                <c:pt idx="7">
                  <c:v>0.153</c:v>
                </c:pt>
                <c:pt idx="8">
                  <c:v>7.9000000000000001E-2</c:v>
                </c:pt>
              </c:numCache>
            </c:numRef>
          </c:val>
          <c:extLst>
            <c:ext xmlns:c16="http://schemas.microsoft.com/office/drawing/2014/chart" uri="{C3380CC4-5D6E-409C-BE32-E72D297353CC}">
              <c16:uniqueId val="{00000003-D919-4F43-9AAE-23DD4700106B}"/>
            </c:ext>
          </c:extLst>
        </c:ser>
        <c:ser>
          <c:idx val="3"/>
          <c:order val="4"/>
          <c:tx>
            <c:strRef>
              <c:f>SED2015_DST_44!$A$44</c:f>
              <c:strCache>
                <c:ptCount val="1"/>
                <c:pt idx="0">
                  <c:v>2015</c:v>
                </c:pt>
              </c:strCache>
            </c:strRef>
          </c:tx>
          <c:spPr>
            <a:solidFill>
              <a:schemeClr val="accent4"/>
            </a:solidFill>
            <a:ln>
              <a:noFill/>
            </a:ln>
            <a:effectLst/>
          </c:spPr>
          <c:invertIfNegative val="0"/>
          <c:cat>
            <c:strRef>
              <c:f>SED2015_DST_44!$B$4:$J$4</c:f>
              <c:strCache>
                <c:ptCount val="9"/>
                <c:pt idx="0">
                  <c:v>All fields</c:v>
                </c:pt>
                <c:pt idx="1">
                  <c:v>Life sciences</c:v>
                </c:pt>
                <c:pt idx="2">
                  <c:v>Physical sciences and earth sciences</c:v>
                </c:pt>
                <c:pt idx="3">
                  <c:v>Mathematics and computer sciences</c:v>
                </c:pt>
                <c:pt idx="4">
                  <c:v>Psychology and social sciences</c:v>
                </c:pt>
                <c:pt idx="5">
                  <c:v>Engineering</c:v>
                </c:pt>
                <c:pt idx="6">
                  <c:v>Education</c:v>
                </c:pt>
                <c:pt idx="7">
                  <c:v>Humanities and arts</c:v>
                </c:pt>
                <c:pt idx="8">
                  <c:v>Other</c:v>
                </c:pt>
              </c:strCache>
            </c:strRef>
          </c:cat>
          <c:val>
            <c:numRef>
              <c:f>SED2015_DST_44!$B$44:$J$44</c:f>
              <c:numCache>
                <c:formatCode>#0.0%</c:formatCode>
                <c:ptCount val="9"/>
                <c:pt idx="0">
                  <c:v>0.39700000000000002</c:v>
                </c:pt>
                <c:pt idx="1">
                  <c:v>0.63300000000000001</c:v>
                </c:pt>
                <c:pt idx="2">
                  <c:v>0.64300000000000002</c:v>
                </c:pt>
                <c:pt idx="3">
                  <c:v>0.33800000000000002</c:v>
                </c:pt>
                <c:pt idx="4">
                  <c:v>0.375</c:v>
                </c:pt>
                <c:pt idx="5">
                  <c:v>0.35599999999999998</c:v>
                </c:pt>
                <c:pt idx="6">
                  <c:v>8.7999999999999995E-2</c:v>
                </c:pt>
                <c:pt idx="7">
                  <c:v>0.20100000000000001</c:v>
                </c:pt>
                <c:pt idx="8">
                  <c:v>8.8999999999999996E-2</c:v>
                </c:pt>
              </c:numCache>
            </c:numRef>
          </c:val>
          <c:extLst>
            <c:ext xmlns:c16="http://schemas.microsoft.com/office/drawing/2014/chart" uri="{C3380CC4-5D6E-409C-BE32-E72D297353CC}">
              <c16:uniqueId val="{00000004-D919-4F43-9AAE-23DD4700106B}"/>
            </c:ext>
          </c:extLst>
        </c:ser>
        <c:dLbls>
          <c:showLegendKey val="0"/>
          <c:showVal val="0"/>
          <c:showCatName val="0"/>
          <c:showSerName val="0"/>
          <c:showPercent val="0"/>
          <c:showBubbleSize val="0"/>
        </c:dLbls>
        <c:gapWidth val="219"/>
        <c:overlap val="-27"/>
        <c:axId val="309704543"/>
        <c:axId val="309703711"/>
      </c:barChart>
      <c:catAx>
        <c:axId val="309704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3711"/>
        <c:crosses val="autoZero"/>
        <c:auto val="1"/>
        <c:lblAlgn val="ctr"/>
        <c:lblOffset val="100"/>
        <c:noMultiLvlLbl val="0"/>
      </c:catAx>
      <c:valAx>
        <c:axId val="30970371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4543"/>
        <c:crosses val="autoZero"/>
        <c:crossBetween val="between"/>
      </c:valAx>
      <c:spPr>
        <a:noFill/>
        <a:ln>
          <a:noFill/>
        </a:ln>
        <a:effectLst/>
      </c:spPr>
    </c:plotArea>
    <c:legend>
      <c:legendPos val="b"/>
      <c:layout>
        <c:manualLayout>
          <c:xMode val="edge"/>
          <c:yMode val="edge"/>
          <c:x val="0.31005664916885389"/>
          <c:y val="0.17445452386846169"/>
          <c:w val="0.46877559055118112"/>
          <c:h val="6.00805188958129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Doctorate recipients with definite employment</a:t>
            </a:r>
          </a:p>
        </c:rich>
      </c:tx>
      <c:layout>
        <c:manualLayout>
          <c:xMode val="edge"/>
          <c:yMode val="edge"/>
          <c:x val="0.10258333333333336"/>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42825896762904"/>
          <c:y val="0.10744991818313578"/>
          <c:w val="0.86601618547681536"/>
          <c:h val="0.50123643405745777"/>
        </c:manualLayout>
      </c:layout>
      <c:barChart>
        <c:barDir val="col"/>
        <c:grouping val="clustered"/>
        <c:varyColors val="0"/>
        <c:ser>
          <c:idx val="5"/>
          <c:order val="0"/>
          <c:tx>
            <c:strRef>
              <c:f>SED2015_DST_44!$A$6</c:f>
              <c:strCache>
                <c:ptCount val="1"/>
                <c:pt idx="0">
                  <c:v>1995</c:v>
                </c:pt>
              </c:strCache>
            </c:strRef>
          </c:tx>
          <c:spPr>
            <a:solidFill>
              <a:schemeClr val="accent6"/>
            </a:solidFill>
            <a:ln>
              <a:noFill/>
            </a:ln>
            <a:effectLst/>
          </c:spPr>
          <c:invertIfNegative val="0"/>
          <c:cat>
            <c:strRef>
              <c:extLst>
                <c:ext xmlns:c15="http://schemas.microsoft.com/office/drawing/2012/chart" uri="{02D57815-91ED-43cb-92C2-25804820EDAC}">
                  <c15:fullRef>
                    <c15:sqref>SED2015_DST_44!$B$4:$J$4</c15:sqref>
                  </c15:fullRef>
                </c:ext>
              </c:extLst>
              <c:f>SED2015_DST_44!$C$4:$J$4</c:f>
              <c:strCache>
                <c:ptCount val="8"/>
                <c:pt idx="0">
                  <c:v>Life sciences</c:v>
                </c:pt>
                <c:pt idx="1">
                  <c:v>Physical sciences and earth sciences</c:v>
                </c:pt>
                <c:pt idx="2">
                  <c:v>Mathematics and computer sciences</c:v>
                </c:pt>
                <c:pt idx="3">
                  <c:v>Psychology and social sciences</c:v>
                </c:pt>
                <c:pt idx="4">
                  <c:v>Engineering</c:v>
                </c:pt>
                <c:pt idx="5">
                  <c:v>Education</c:v>
                </c:pt>
                <c:pt idx="6">
                  <c:v>Humanities and arts</c:v>
                </c:pt>
                <c:pt idx="7">
                  <c:v>Other</c:v>
                </c:pt>
              </c:strCache>
            </c:strRef>
          </c:cat>
          <c:val>
            <c:numRef>
              <c:extLst>
                <c:ext xmlns:c15="http://schemas.microsoft.com/office/drawing/2012/chart" uri="{02D57815-91ED-43cb-92C2-25804820EDAC}">
                  <c15:fullRef>
                    <c15:sqref>SED2015_DST_44!$B$6:$J$6</c15:sqref>
                  </c15:fullRef>
                </c:ext>
              </c:extLst>
              <c:f>SED2015_DST_44!$C$6:$J$6</c:f>
              <c:numCache>
                <c:formatCode>#,##0</c:formatCode>
                <c:ptCount val="8"/>
                <c:pt idx="0">
                  <c:v>5141</c:v>
                </c:pt>
                <c:pt idx="1">
                  <c:v>2686</c:v>
                </c:pt>
                <c:pt idx="2">
                  <c:v>1275</c:v>
                </c:pt>
                <c:pt idx="3">
                  <c:v>4095</c:v>
                </c:pt>
                <c:pt idx="4">
                  <c:v>3068</c:v>
                </c:pt>
                <c:pt idx="5">
                  <c:v>4374</c:v>
                </c:pt>
                <c:pt idx="6">
                  <c:v>2749</c:v>
                </c:pt>
                <c:pt idx="7">
                  <c:v>1589</c:v>
                </c:pt>
              </c:numCache>
            </c:numRef>
          </c:val>
          <c:extLst>
            <c:ext xmlns:c16="http://schemas.microsoft.com/office/drawing/2014/chart" uri="{C3380CC4-5D6E-409C-BE32-E72D297353CC}">
              <c16:uniqueId val="{00000000-2C07-4DF8-87B5-A1846821B1CE}"/>
            </c:ext>
          </c:extLst>
        </c:ser>
        <c:ser>
          <c:idx val="0"/>
          <c:order val="1"/>
          <c:tx>
            <c:strRef>
              <c:f>SED2015_DST_44!$A$7</c:f>
              <c:strCache>
                <c:ptCount val="1"/>
                <c:pt idx="0">
                  <c:v>2000</c:v>
                </c:pt>
              </c:strCache>
            </c:strRef>
          </c:tx>
          <c:spPr>
            <a:solidFill>
              <a:schemeClr val="accent1"/>
            </a:solidFill>
            <a:ln>
              <a:noFill/>
            </a:ln>
            <a:effectLst/>
          </c:spPr>
          <c:invertIfNegative val="0"/>
          <c:cat>
            <c:strRef>
              <c:extLst>
                <c:ext xmlns:c15="http://schemas.microsoft.com/office/drawing/2012/chart" uri="{02D57815-91ED-43cb-92C2-25804820EDAC}">
                  <c15:fullRef>
                    <c15:sqref>SED2015_DST_44!$B$4:$J$4</c15:sqref>
                  </c15:fullRef>
                </c:ext>
              </c:extLst>
              <c:f>SED2015_DST_44!$C$4:$J$4</c:f>
              <c:strCache>
                <c:ptCount val="8"/>
                <c:pt idx="0">
                  <c:v>Life sciences</c:v>
                </c:pt>
                <c:pt idx="1">
                  <c:v>Physical sciences and earth sciences</c:v>
                </c:pt>
                <c:pt idx="2">
                  <c:v>Mathematics and computer sciences</c:v>
                </c:pt>
                <c:pt idx="3">
                  <c:v>Psychology and social sciences</c:v>
                </c:pt>
                <c:pt idx="4">
                  <c:v>Engineering</c:v>
                </c:pt>
                <c:pt idx="5">
                  <c:v>Education</c:v>
                </c:pt>
                <c:pt idx="6">
                  <c:v>Humanities and arts</c:v>
                </c:pt>
                <c:pt idx="7">
                  <c:v>Other</c:v>
                </c:pt>
              </c:strCache>
            </c:strRef>
          </c:cat>
          <c:val>
            <c:numRef>
              <c:extLst>
                <c:ext xmlns:c15="http://schemas.microsoft.com/office/drawing/2012/chart" uri="{02D57815-91ED-43cb-92C2-25804820EDAC}">
                  <c15:fullRef>
                    <c15:sqref>SED2015_DST_44!$B$7:$J$7</c15:sqref>
                  </c15:fullRef>
                </c:ext>
              </c:extLst>
              <c:f>SED2015_DST_44!$C$7:$J$7</c:f>
              <c:numCache>
                <c:formatCode>#,##0</c:formatCode>
                <c:ptCount val="8"/>
                <c:pt idx="0">
                  <c:v>5797</c:v>
                </c:pt>
                <c:pt idx="1">
                  <c:v>2736</c:v>
                </c:pt>
                <c:pt idx="2">
                  <c:v>1337</c:v>
                </c:pt>
                <c:pt idx="3">
                  <c:v>4692</c:v>
                </c:pt>
                <c:pt idx="4">
                  <c:v>3374</c:v>
                </c:pt>
                <c:pt idx="5">
                  <c:v>4355</c:v>
                </c:pt>
                <c:pt idx="6">
                  <c:v>3107</c:v>
                </c:pt>
                <c:pt idx="7">
                  <c:v>1470</c:v>
                </c:pt>
              </c:numCache>
            </c:numRef>
          </c:val>
          <c:extLst>
            <c:ext xmlns:c16="http://schemas.microsoft.com/office/drawing/2014/chart" uri="{C3380CC4-5D6E-409C-BE32-E72D297353CC}">
              <c16:uniqueId val="{00000001-2C07-4DF8-87B5-A1846821B1CE}"/>
            </c:ext>
          </c:extLst>
        </c:ser>
        <c:ser>
          <c:idx val="1"/>
          <c:order val="2"/>
          <c:tx>
            <c:strRef>
              <c:f>SED2015_DST_44!$A$8</c:f>
              <c:strCache>
                <c:ptCount val="1"/>
                <c:pt idx="0">
                  <c:v>2005</c:v>
                </c:pt>
              </c:strCache>
            </c:strRef>
          </c:tx>
          <c:spPr>
            <a:solidFill>
              <a:schemeClr val="accent2"/>
            </a:solidFill>
            <a:ln>
              <a:noFill/>
            </a:ln>
            <a:effectLst/>
          </c:spPr>
          <c:invertIfNegative val="0"/>
          <c:cat>
            <c:strRef>
              <c:extLst>
                <c:ext xmlns:c15="http://schemas.microsoft.com/office/drawing/2012/chart" uri="{02D57815-91ED-43cb-92C2-25804820EDAC}">
                  <c15:fullRef>
                    <c15:sqref>SED2015_DST_44!$B$4:$J$4</c15:sqref>
                  </c15:fullRef>
                </c:ext>
              </c:extLst>
              <c:f>SED2015_DST_44!$C$4:$J$4</c:f>
              <c:strCache>
                <c:ptCount val="8"/>
                <c:pt idx="0">
                  <c:v>Life sciences</c:v>
                </c:pt>
                <c:pt idx="1">
                  <c:v>Physical sciences and earth sciences</c:v>
                </c:pt>
                <c:pt idx="2">
                  <c:v>Mathematics and computer sciences</c:v>
                </c:pt>
                <c:pt idx="3">
                  <c:v>Psychology and social sciences</c:v>
                </c:pt>
                <c:pt idx="4">
                  <c:v>Engineering</c:v>
                </c:pt>
                <c:pt idx="5">
                  <c:v>Education</c:v>
                </c:pt>
                <c:pt idx="6">
                  <c:v>Humanities and arts</c:v>
                </c:pt>
                <c:pt idx="7">
                  <c:v>Other</c:v>
                </c:pt>
              </c:strCache>
            </c:strRef>
          </c:cat>
          <c:val>
            <c:numRef>
              <c:extLst>
                <c:ext xmlns:c15="http://schemas.microsoft.com/office/drawing/2012/chart" uri="{02D57815-91ED-43cb-92C2-25804820EDAC}">
                  <c15:fullRef>
                    <c15:sqref>SED2015_DST_44!$B$8:$J$8</c15:sqref>
                  </c15:fullRef>
                </c:ext>
              </c:extLst>
              <c:f>SED2015_DST_44!$C$8:$J$8</c:f>
              <c:numCache>
                <c:formatCode>#,##0</c:formatCode>
                <c:ptCount val="8"/>
                <c:pt idx="0">
                  <c:v>5999</c:v>
                </c:pt>
                <c:pt idx="1">
                  <c:v>2863</c:v>
                </c:pt>
                <c:pt idx="2">
                  <c:v>1565</c:v>
                </c:pt>
                <c:pt idx="3">
                  <c:v>4649</c:v>
                </c:pt>
                <c:pt idx="4">
                  <c:v>3732</c:v>
                </c:pt>
                <c:pt idx="5">
                  <c:v>4049</c:v>
                </c:pt>
                <c:pt idx="6">
                  <c:v>2979</c:v>
                </c:pt>
                <c:pt idx="7">
                  <c:v>1580</c:v>
                </c:pt>
              </c:numCache>
            </c:numRef>
          </c:val>
          <c:extLst>
            <c:ext xmlns:c16="http://schemas.microsoft.com/office/drawing/2014/chart" uri="{C3380CC4-5D6E-409C-BE32-E72D297353CC}">
              <c16:uniqueId val="{00000002-2C07-4DF8-87B5-A1846821B1CE}"/>
            </c:ext>
          </c:extLst>
        </c:ser>
        <c:ser>
          <c:idx val="2"/>
          <c:order val="3"/>
          <c:tx>
            <c:strRef>
              <c:f>SED2015_DST_44!$A$9</c:f>
              <c:strCache>
                <c:ptCount val="1"/>
                <c:pt idx="0">
                  <c:v>2010</c:v>
                </c:pt>
              </c:strCache>
            </c:strRef>
          </c:tx>
          <c:spPr>
            <a:solidFill>
              <a:schemeClr val="accent3"/>
            </a:solidFill>
            <a:ln>
              <a:noFill/>
            </a:ln>
            <a:effectLst/>
          </c:spPr>
          <c:invertIfNegative val="0"/>
          <c:cat>
            <c:strRef>
              <c:extLst>
                <c:ext xmlns:c15="http://schemas.microsoft.com/office/drawing/2012/chart" uri="{02D57815-91ED-43cb-92C2-25804820EDAC}">
                  <c15:fullRef>
                    <c15:sqref>SED2015_DST_44!$B$4:$J$4</c15:sqref>
                  </c15:fullRef>
                </c:ext>
              </c:extLst>
              <c:f>SED2015_DST_44!$C$4:$J$4</c:f>
              <c:strCache>
                <c:ptCount val="8"/>
                <c:pt idx="0">
                  <c:v>Life sciences</c:v>
                </c:pt>
                <c:pt idx="1">
                  <c:v>Physical sciences and earth sciences</c:v>
                </c:pt>
                <c:pt idx="2">
                  <c:v>Mathematics and computer sciences</c:v>
                </c:pt>
                <c:pt idx="3">
                  <c:v>Psychology and social sciences</c:v>
                </c:pt>
                <c:pt idx="4">
                  <c:v>Engineering</c:v>
                </c:pt>
                <c:pt idx="5">
                  <c:v>Education</c:v>
                </c:pt>
                <c:pt idx="6">
                  <c:v>Humanities and arts</c:v>
                </c:pt>
                <c:pt idx="7">
                  <c:v>Other</c:v>
                </c:pt>
              </c:strCache>
            </c:strRef>
          </c:cat>
          <c:val>
            <c:numRef>
              <c:extLst>
                <c:ext xmlns:c15="http://schemas.microsoft.com/office/drawing/2012/chart" uri="{02D57815-91ED-43cb-92C2-25804820EDAC}">
                  <c15:fullRef>
                    <c15:sqref>SED2015_DST_44!$B$9:$J$9</c15:sqref>
                  </c15:fullRef>
                </c:ext>
              </c:extLst>
              <c:f>SED2015_DST_44!$C$9:$J$9</c:f>
              <c:numCache>
                <c:formatCode>#,##0</c:formatCode>
                <c:ptCount val="8"/>
                <c:pt idx="0">
                  <c:v>6908</c:v>
                </c:pt>
                <c:pt idx="1">
                  <c:v>3314</c:v>
                </c:pt>
                <c:pt idx="2">
                  <c:v>2102</c:v>
                </c:pt>
                <c:pt idx="3">
                  <c:v>5077</c:v>
                </c:pt>
                <c:pt idx="4">
                  <c:v>4551</c:v>
                </c:pt>
                <c:pt idx="5">
                  <c:v>3357</c:v>
                </c:pt>
                <c:pt idx="6">
                  <c:v>2748</c:v>
                </c:pt>
                <c:pt idx="7">
                  <c:v>1784</c:v>
                </c:pt>
              </c:numCache>
            </c:numRef>
          </c:val>
          <c:extLst>
            <c:ext xmlns:c16="http://schemas.microsoft.com/office/drawing/2014/chart" uri="{C3380CC4-5D6E-409C-BE32-E72D297353CC}">
              <c16:uniqueId val="{00000003-2C07-4DF8-87B5-A1846821B1CE}"/>
            </c:ext>
          </c:extLst>
        </c:ser>
        <c:ser>
          <c:idx val="3"/>
          <c:order val="4"/>
          <c:tx>
            <c:strRef>
              <c:f>SED2015_DST_44!$A$10</c:f>
              <c:strCache>
                <c:ptCount val="1"/>
                <c:pt idx="0">
                  <c:v>2015</c:v>
                </c:pt>
              </c:strCache>
            </c:strRef>
          </c:tx>
          <c:spPr>
            <a:solidFill>
              <a:schemeClr val="accent4"/>
            </a:solidFill>
            <a:ln>
              <a:noFill/>
            </a:ln>
            <a:effectLst/>
          </c:spPr>
          <c:invertIfNegative val="0"/>
          <c:cat>
            <c:strRef>
              <c:extLst>
                <c:ext xmlns:c15="http://schemas.microsoft.com/office/drawing/2012/chart" uri="{02D57815-91ED-43cb-92C2-25804820EDAC}">
                  <c15:fullRef>
                    <c15:sqref>SED2015_DST_44!$B$4:$J$4</c15:sqref>
                  </c15:fullRef>
                </c:ext>
              </c:extLst>
              <c:f>SED2015_DST_44!$C$4:$J$4</c:f>
              <c:strCache>
                <c:ptCount val="8"/>
                <c:pt idx="0">
                  <c:v>Life sciences</c:v>
                </c:pt>
                <c:pt idx="1">
                  <c:v>Physical sciences and earth sciences</c:v>
                </c:pt>
                <c:pt idx="2">
                  <c:v>Mathematics and computer sciences</c:v>
                </c:pt>
                <c:pt idx="3">
                  <c:v>Psychology and social sciences</c:v>
                </c:pt>
                <c:pt idx="4">
                  <c:v>Engineering</c:v>
                </c:pt>
                <c:pt idx="5">
                  <c:v>Education</c:v>
                </c:pt>
                <c:pt idx="6">
                  <c:v>Humanities and arts</c:v>
                </c:pt>
                <c:pt idx="7">
                  <c:v>Other</c:v>
                </c:pt>
              </c:strCache>
            </c:strRef>
          </c:cat>
          <c:val>
            <c:numRef>
              <c:extLst>
                <c:ext xmlns:c15="http://schemas.microsoft.com/office/drawing/2012/chart" uri="{02D57815-91ED-43cb-92C2-25804820EDAC}">
                  <c15:fullRef>
                    <c15:sqref>SED2015_DST_44!$B$10:$J$10</c15:sqref>
                  </c15:fullRef>
                </c:ext>
              </c:extLst>
              <c:f>SED2015_DST_44!$C$10:$J$10</c:f>
              <c:numCache>
                <c:formatCode>#,##0</c:formatCode>
                <c:ptCount val="8"/>
                <c:pt idx="0">
                  <c:v>6679</c:v>
                </c:pt>
                <c:pt idx="1">
                  <c:v>3271</c:v>
                </c:pt>
                <c:pt idx="2">
                  <c:v>2376</c:v>
                </c:pt>
                <c:pt idx="3">
                  <c:v>5408</c:v>
                </c:pt>
                <c:pt idx="4">
                  <c:v>5168</c:v>
                </c:pt>
                <c:pt idx="5">
                  <c:v>2920</c:v>
                </c:pt>
                <c:pt idx="6">
                  <c:v>2723</c:v>
                </c:pt>
                <c:pt idx="7">
                  <c:v>1848</c:v>
                </c:pt>
              </c:numCache>
            </c:numRef>
          </c:val>
          <c:extLst>
            <c:ext xmlns:c16="http://schemas.microsoft.com/office/drawing/2014/chart" uri="{C3380CC4-5D6E-409C-BE32-E72D297353CC}">
              <c16:uniqueId val="{00000004-2C07-4DF8-87B5-A1846821B1CE}"/>
            </c:ext>
          </c:extLst>
        </c:ser>
        <c:dLbls>
          <c:showLegendKey val="0"/>
          <c:showVal val="0"/>
          <c:showCatName val="0"/>
          <c:showSerName val="0"/>
          <c:showPercent val="0"/>
          <c:showBubbleSize val="0"/>
        </c:dLbls>
        <c:gapWidth val="219"/>
        <c:overlap val="-27"/>
        <c:axId val="309704543"/>
        <c:axId val="309703711"/>
      </c:barChart>
      <c:catAx>
        <c:axId val="309704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3711"/>
        <c:crosses val="autoZero"/>
        <c:auto val="1"/>
        <c:lblAlgn val="ctr"/>
        <c:lblOffset val="100"/>
        <c:noMultiLvlLbl val="0"/>
      </c:catAx>
      <c:valAx>
        <c:axId val="309703711"/>
        <c:scaling>
          <c:orientation val="minMax"/>
          <c:max val="1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4543"/>
        <c:crosses val="autoZero"/>
        <c:crossBetween val="between"/>
      </c:valAx>
      <c:spPr>
        <a:noFill/>
        <a:ln>
          <a:noFill/>
        </a:ln>
        <a:effectLst/>
      </c:spPr>
    </c:plotArea>
    <c:legend>
      <c:legendPos val="b"/>
      <c:layout>
        <c:manualLayout>
          <c:xMode val="edge"/>
          <c:yMode val="edge"/>
          <c:x val="0.31005664916885389"/>
          <c:y val="0.10680878346158365"/>
          <c:w val="0.46877559055118112"/>
          <c:h val="6.00805188958129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Doctorate recipients with definite employment (1995-2015)</a:t>
            </a:r>
          </a:p>
        </c:rich>
      </c:tx>
      <c:layout>
        <c:manualLayout>
          <c:xMode val="edge"/>
          <c:yMode val="edge"/>
          <c:x val="0.17883113653477239"/>
          <c:y val="4.716285559949823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42825896762904"/>
          <c:y val="0.10744991818313578"/>
          <c:w val="0.86601618547681536"/>
          <c:h val="0.50123643405745777"/>
        </c:manualLayout>
      </c:layout>
      <c:barChart>
        <c:barDir val="col"/>
        <c:grouping val="stacked"/>
        <c:varyColors val="0"/>
        <c:ser>
          <c:idx val="2"/>
          <c:order val="0"/>
          <c:tx>
            <c:strRef>
              <c:f>SED2015_DST_44!$A$17</c:f>
              <c:strCache>
                <c:ptCount val="1"/>
                <c:pt idx="0">
                  <c:v>Employment non post doc</c:v>
                </c:pt>
              </c:strCache>
            </c:strRef>
          </c:tx>
          <c:spPr>
            <a:solidFill>
              <a:schemeClr val="accent6"/>
            </a:solidFill>
            <a:ln>
              <a:noFill/>
            </a:ln>
            <a:effectLst/>
          </c:spPr>
          <c:invertIfNegative val="0"/>
          <c:errBars>
            <c:errBarType val="both"/>
            <c:errValType val="cust"/>
            <c:noEndCap val="0"/>
            <c:plus>
              <c:numRef>
                <c:extLst>
                  <c:ext xmlns:c15="http://schemas.microsoft.com/office/drawing/2012/chart" uri="{02D57815-91ED-43cb-92C2-25804820EDAC}">
                    <c15:fullRef>
                      <c15:sqref>SED2015_DST_44!$B$24:$J$24</c15:sqref>
                    </c15:fullRef>
                  </c:ext>
                </c:extLst>
                <c:f>SED2015_DST_44!$C$24:$J$24</c:f>
                <c:numCache>
                  <c:formatCode>General</c:formatCode>
                  <c:ptCount val="8"/>
                  <c:pt idx="0">
                    <c:v>200.50331142901359</c:v>
                  </c:pt>
                  <c:pt idx="1">
                    <c:v>132.12059659341384</c:v>
                  </c:pt>
                  <c:pt idx="2">
                    <c:v>204.69716730257957</c:v>
                  </c:pt>
                  <c:pt idx="3">
                    <c:v>177.33606436565577</c:v>
                  </c:pt>
                  <c:pt idx="4">
                    <c:v>294.29091532155866</c:v>
                  </c:pt>
                  <c:pt idx="5">
                    <c:v>770.81302066324872</c:v>
                  </c:pt>
                  <c:pt idx="6">
                    <c:v>358.62794670493724</c:v>
                  </c:pt>
                  <c:pt idx="7">
                    <c:v>62.257909275047147</c:v>
                  </c:pt>
                </c:numCache>
              </c:numRef>
            </c:plus>
            <c:minus>
              <c:numRef>
                <c:extLst>
                  <c:ext xmlns:c15="http://schemas.microsoft.com/office/drawing/2012/chart" uri="{02D57815-91ED-43cb-92C2-25804820EDAC}">
                    <c15:fullRef>
                      <c15:sqref>SED2015_DST_44!$B$24:$J$24</c15:sqref>
                    </c15:fullRef>
                  </c:ext>
                </c:extLst>
                <c:f>SED2015_DST_44!$C$24:$J$24</c:f>
                <c:numCache>
                  <c:formatCode>General</c:formatCode>
                  <c:ptCount val="8"/>
                  <c:pt idx="0">
                    <c:v>200.50331142901359</c:v>
                  </c:pt>
                  <c:pt idx="1">
                    <c:v>132.12059659341384</c:v>
                  </c:pt>
                  <c:pt idx="2">
                    <c:v>204.69716730257957</c:v>
                  </c:pt>
                  <c:pt idx="3">
                    <c:v>177.33606436565577</c:v>
                  </c:pt>
                  <c:pt idx="4">
                    <c:v>294.29091532155866</c:v>
                  </c:pt>
                  <c:pt idx="5">
                    <c:v>770.81302066324872</c:v>
                  </c:pt>
                  <c:pt idx="6">
                    <c:v>358.62794670493724</c:v>
                  </c:pt>
                  <c:pt idx="7">
                    <c:v>62.257909275047147</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SED2015_DST_44!$B$4:$J$4</c15:sqref>
                  </c15:fullRef>
                </c:ext>
              </c:extLst>
              <c:f>SED2015_DST_44!$C$4:$J$4</c:f>
              <c:strCache>
                <c:ptCount val="8"/>
                <c:pt idx="0">
                  <c:v>Life sciences</c:v>
                </c:pt>
                <c:pt idx="1">
                  <c:v>Physical sciences and earth sciences</c:v>
                </c:pt>
                <c:pt idx="2">
                  <c:v>Mathematics and computer sciences</c:v>
                </c:pt>
                <c:pt idx="3">
                  <c:v>Psychology and social sciences</c:v>
                </c:pt>
                <c:pt idx="4">
                  <c:v>Engineering</c:v>
                </c:pt>
                <c:pt idx="5">
                  <c:v>Education</c:v>
                </c:pt>
                <c:pt idx="6">
                  <c:v>Humanities and arts</c:v>
                </c:pt>
                <c:pt idx="7">
                  <c:v>Other</c:v>
                </c:pt>
              </c:strCache>
            </c:strRef>
          </c:cat>
          <c:val>
            <c:numRef>
              <c:extLst>
                <c:ext xmlns:c15="http://schemas.microsoft.com/office/drawing/2012/chart" uri="{02D57815-91ED-43cb-92C2-25804820EDAC}">
                  <c15:fullRef>
                    <c15:sqref>SED2015_DST_44!$B$23:$J$23</c15:sqref>
                  </c15:fullRef>
                </c:ext>
              </c:extLst>
              <c:f>SED2015_DST_44!$C$23:$J$23</c:f>
              <c:numCache>
                <c:formatCode>#,##0</c:formatCode>
                <c:ptCount val="8"/>
                <c:pt idx="0">
                  <c:v>2072.6260000000002</c:v>
                </c:pt>
                <c:pt idx="1">
                  <c:v>1014.3702000000001</c:v>
                </c:pt>
                <c:pt idx="2">
                  <c:v>1129.3851999999999</c:v>
                </c:pt>
                <c:pt idx="3">
                  <c:v>3263.2352000000001</c:v>
                </c:pt>
                <c:pt idx="4">
                  <c:v>2587.9445999999998</c:v>
                </c:pt>
                <c:pt idx="5">
                  <c:v>3477.6879999999996</c:v>
                </c:pt>
                <c:pt idx="6">
                  <c:v>2430.1494000000002</c:v>
                </c:pt>
                <c:pt idx="7">
                  <c:v>1484.9155999999998</c:v>
                </c:pt>
              </c:numCache>
            </c:numRef>
          </c:val>
          <c:extLst>
            <c:ext xmlns:c16="http://schemas.microsoft.com/office/drawing/2014/chart" uri="{C3380CC4-5D6E-409C-BE32-E72D297353CC}">
              <c16:uniqueId val="{00000003-993E-47BE-9743-521329569346}"/>
            </c:ext>
          </c:extLst>
        </c:ser>
        <c:ser>
          <c:idx val="3"/>
          <c:order val="1"/>
          <c:tx>
            <c:strRef>
              <c:f>SED2015_DST_44!$A$25</c:f>
              <c:strCache>
                <c:ptCount val="1"/>
                <c:pt idx="0">
                  <c:v>Postdoctoral study</c:v>
                </c:pt>
              </c:strCache>
            </c:strRef>
          </c:tx>
          <c:spPr>
            <a:solidFill>
              <a:srgbClr val="FFC000"/>
            </a:solidFill>
            <a:ln>
              <a:noFill/>
            </a:ln>
            <a:effectLst/>
          </c:spPr>
          <c:invertIfNegative val="0"/>
          <c:errBars>
            <c:errBarType val="both"/>
            <c:errValType val="cust"/>
            <c:noEndCap val="0"/>
            <c:plus>
              <c:numRef>
                <c:extLst>
                  <c:ext xmlns:c15="http://schemas.microsoft.com/office/drawing/2012/chart" uri="{02D57815-91ED-43cb-92C2-25804820EDAC}">
                    <c15:fullRef>
                      <c15:sqref>SED2015_DST_44!$B$32:$J$32</c15:sqref>
                    </c15:fullRef>
                  </c:ext>
                </c:extLst>
                <c:f>SED2015_DST_44!$C$32:$J$32</c:f>
                <c:numCache>
                  <c:formatCode>General</c:formatCode>
                  <c:ptCount val="8"/>
                  <c:pt idx="0">
                    <c:v>557.4776030424913</c:v>
                  </c:pt>
                  <c:pt idx="1">
                    <c:v>321.77743603956986</c:v>
                  </c:pt>
                  <c:pt idx="2">
                    <c:v>254.04428374143745</c:v>
                  </c:pt>
                  <c:pt idx="3">
                    <c:v>405.25003013534752</c:v>
                  </c:pt>
                  <c:pt idx="4">
                    <c:v>569.13845700391755</c:v>
                  </c:pt>
                  <c:pt idx="5">
                    <c:v>29.233727507795006</c:v>
                  </c:pt>
                  <c:pt idx="6">
                    <c:v>116.89106406308373</c:v>
                  </c:pt>
                  <c:pt idx="7">
                    <c:v>39.46807402572361</c:v>
                  </c:pt>
                </c:numCache>
              </c:numRef>
            </c:plus>
            <c:minus>
              <c:numRef>
                <c:extLst>
                  <c:ext xmlns:c15="http://schemas.microsoft.com/office/drawing/2012/chart" uri="{02D57815-91ED-43cb-92C2-25804820EDAC}">
                    <c15:fullRef>
                      <c15:sqref>SED2015_DST_44!$B$32:$J$32</c15:sqref>
                    </c15:fullRef>
                  </c:ext>
                </c:extLst>
                <c:f>SED2015_DST_44!$C$32:$J$32</c:f>
                <c:numCache>
                  <c:formatCode>General</c:formatCode>
                  <c:ptCount val="8"/>
                  <c:pt idx="0">
                    <c:v>557.4776030424913</c:v>
                  </c:pt>
                  <c:pt idx="1">
                    <c:v>321.77743603956986</c:v>
                  </c:pt>
                  <c:pt idx="2">
                    <c:v>254.04428374143745</c:v>
                  </c:pt>
                  <c:pt idx="3">
                    <c:v>405.25003013534752</c:v>
                  </c:pt>
                  <c:pt idx="4">
                    <c:v>569.13845700391755</c:v>
                  </c:pt>
                  <c:pt idx="5">
                    <c:v>29.233727507795006</c:v>
                  </c:pt>
                  <c:pt idx="6">
                    <c:v>116.89106406308373</c:v>
                  </c:pt>
                  <c:pt idx="7">
                    <c:v>39.46807402572361</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SED2015_DST_44!$B$4:$J$4</c15:sqref>
                  </c15:fullRef>
                </c:ext>
              </c:extLst>
              <c:f>SED2015_DST_44!$C$4:$J$4</c:f>
              <c:strCache>
                <c:ptCount val="8"/>
                <c:pt idx="0">
                  <c:v>Life sciences</c:v>
                </c:pt>
                <c:pt idx="1">
                  <c:v>Physical sciences and earth sciences</c:v>
                </c:pt>
                <c:pt idx="2">
                  <c:v>Mathematics and computer sciences</c:v>
                </c:pt>
                <c:pt idx="3">
                  <c:v>Psychology and social sciences</c:v>
                </c:pt>
                <c:pt idx="4">
                  <c:v>Engineering</c:v>
                </c:pt>
                <c:pt idx="5">
                  <c:v>Education</c:v>
                </c:pt>
                <c:pt idx="6">
                  <c:v>Humanities and arts</c:v>
                </c:pt>
                <c:pt idx="7">
                  <c:v>Other</c:v>
                </c:pt>
              </c:strCache>
            </c:strRef>
          </c:cat>
          <c:val>
            <c:numRef>
              <c:extLst>
                <c:ext xmlns:c15="http://schemas.microsoft.com/office/drawing/2012/chart" uri="{02D57815-91ED-43cb-92C2-25804820EDAC}">
                  <c15:fullRef>
                    <c15:sqref>SED2015_DST_44!$B$31:$J$31</c15:sqref>
                  </c15:fullRef>
                </c:ext>
              </c:extLst>
              <c:f>SED2015_DST_44!$C$31:$J$31</c:f>
              <c:numCache>
                <c:formatCode>#,##0</c:formatCode>
                <c:ptCount val="8"/>
                <c:pt idx="0">
                  <c:v>3871.174</c:v>
                </c:pt>
                <c:pt idx="1">
                  <c:v>1907.2298000000003</c:v>
                </c:pt>
                <c:pt idx="2">
                  <c:v>555.21479999999997</c:v>
                </c:pt>
                <c:pt idx="3">
                  <c:v>1373.1648</c:v>
                </c:pt>
                <c:pt idx="4">
                  <c:v>1276.6554000000001</c:v>
                </c:pt>
                <c:pt idx="5">
                  <c:v>214.31199999999998</c:v>
                </c:pt>
                <c:pt idx="6">
                  <c:v>331.05060000000003</c:v>
                </c:pt>
                <c:pt idx="7">
                  <c:v>97.484400000000008</c:v>
                </c:pt>
              </c:numCache>
            </c:numRef>
          </c:val>
          <c:extLst>
            <c:ext xmlns:c16="http://schemas.microsoft.com/office/drawing/2014/chart" uri="{C3380CC4-5D6E-409C-BE32-E72D297353CC}">
              <c16:uniqueId val="{00000004-993E-47BE-9743-521329569346}"/>
            </c:ext>
          </c:extLst>
        </c:ser>
        <c:dLbls>
          <c:showLegendKey val="0"/>
          <c:showVal val="0"/>
          <c:showCatName val="0"/>
          <c:showSerName val="0"/>
          <c:showPercent val="0"/>
          <c:showBubbleSize val="0"/>
        </c:dLbls>
        <c:gapWidth val="219"/>
        <c:overlap val="100"/>
        <c:axId val="309704543"/>
        <c:axId val="309703711"/>
      </c:barChart>
      <c:catAx>
        <c:axId val="309704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09703711"/>
        <c:crosses val="autoZero"/>
        <c:auto val="1"/>
        <c:lblAlgn val="ctr"/>
        <c:lblOffset val="100"/>
        <c:noMultiLvlLbl val="0"/>
      </c:catAx>
      <c:valAx>
        <c:axId val="309703711"/>
        <c:scaling>
          <c:orientation val="minMax"/>
          <c:max val="1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09704543"/>
        <c:crosses val="autoZero"/>
        <c:crossBetween val="between"/>
      </c:valAx>
      <c:spPr>
        <a:noFill/>
        <a:ln>
          <a:noFill/>
        </a:ln>
        <a:effectLst/>
      </c:spPr>
    </c:plotArea>
    <c:legend>
      <c:legendPos val="b"/>
      <c:layout>
        <c:manualLayout>
          <c:xMode val="edge"/>
          <c:yMode val="edge"/>
          <c:x val="0.20938138162756373"/>
          <c:y val="0.12646004858950102"/>
          <c:w val="0.36708349493839421"/>
          <c:h val="0.11373149325987397"/>
        </c:manualLayout>
      </c:layout>
      <c:overlay val="0"/>
      <c:spPr>
        <a:solidFill>
          <a:schemeClr val="bg1"/>
        </a:solid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Doctorate recipients with definite employment</a:t>
            </a:r>
          </a:p>
        </c:rich>
      </c:tx>
      <c:layout>
        <c:manualLayout>
          <c:xMode val="edge"/>
          <c:yMode val="edge"/>
          <c:x val="0.10258333333333336"/>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42825896762904"/>
          <c:y val="0.10744991818313578"/>
          <c:w val="0.86601618547681536"/>
          <c:h val="0.50477909735380422"/>
        </c:manualLayout>
      </c:layout>
      <c:barChart>
        <c:barDir val="col"/>
        <c:grouping val="clustered"/>
        <c:varyColors val="0"/>
        <c:ser>
          <c:idx val="5"/>
          <c:order val="0"/>
          <c:tx>
            <c:strRef>
              <c:f>SED2015_DST_45!$A$8</c:f>
              <c:strCache>
                <c:ptCount val="1"/>
                <c:pt idx="0">
                  <c:v>1995</c:v>
                </c:pt>
              </c:strCache>
            </c:strRef>
          </c:tx>
          <c:spPr>
            <a:solidFill>
              <a:schemeClr val="accent6"/>
            </a:solidFill>
            <a:ln>
              <a:noFill/>
            </a:ln>
            <a:effectLst/>
          </c:spPr>
          <c:invertIfNegative val="0"/>
          <c:cat>
            <c:strRef>
              <c:f>(SED2015_DST_45!$C$5:$G$6,SED2015_DST_45!$H$6:$M$6,SED2015_DST_45!$N$5)</c:f>
              <c:strCache>
                <c:ptCount val="12"/>
                <c:pt idx="0">
                  <c:v>Male</c:v>
                </c:pt>
                <c:pt idx="1">
                  <c:v>Female</c:v>
                </c:pt>
                <c:pt idx="2">
                  <c:v>U.S. citizen or permanent resident</c:v>
                </c:pt>
                <c:pt idx="3">
                  <c:v>Temporary visa holder</c:v>
                </c:pt>
                <c:pt idx="4">
                  <c:v>Hispanic or Latino</c:v>
                </c:pt>
                <c:pt idx="5">
                  <c:v>American Indian or Alaska Native</c:v>
                </c:pt>
                <c:pt idx="6">
                  <c:v>Asian</c:v>
                </c:pt>
                <c:pt idx="7">
                  <c:v>Black or African American</c:v>
                </c:pt>
                <c:pt idx="8">
                  <c:v>White</c:v>
                </c:pt>
                <c:pt idx="9">
                  <c:v>More than one race</c:v>
                </c:pt>
                <c:pt idx="10">
                  <c:v>Other race or race not reported</c:v>
                </c:pt>
                <c:pt idx="11">
                  <c:v>Ethnicity not reported</c:v>
                </c:pt>
              </c:strCache>
            </c:strRef>
          </c:cat>
          <c:val>
            <c:numRef>
              <c:f>SED2015_DST_45!$C$8:$N$8</c:f>
              <c:numCache>
                <c:formatCode>#,##0</c:formatCode>
                <c:ptCount val="12"/>
                <c:pt idx="0">
                  <c:v>14964</c:v>
                </c:pt>
                <c:pt idx="1">
                  <c:v>10011</c:v>
                </c:pt>
                <c:pt idx="2">
                  <c:v>20251</c:v>
                </c:pt>
                <c:pt idx="3">
                  <c:v>4718</c:v>
                </c:pt>
                <c:pt idx="4">
                  <c:v>648</c:v>
                </c:pt>
                <c:pt idx="5">
                  <c:v>94</c:v>
                </c:pt>
                <c:pt idx="6">
                  <c:v>2212</c:v>
                </c:pt>
                <c:pt idx="7">
                  <c:v>882</c:v>
                </c:pt>
                <c:pt idx="8">
                  <c:v>16232</c:v>
                </c:pt>
                <c:pt idx="9" formatCode="General">
                  <c:v>0</c:v>
                </c:pt>
                <c:pt idx="10">
                  <c:v>82</c:v>
                </c:pt>
                <c:pt idx="11">
                  <c:v>101</c:v>
                </c:pt>
              </c:numCache>
            </c:numRef>
          </c:val>
          <c:extLst>
            <c:ext xmlns:c16="http://schemas.microsoft.com/office/drawing/2014/chart" uri="{C3380CC4-5D6E-409C-BE32-E72D297353CC}">
              <c16:uniqueId val="{00000000-93F1-4EC8-B3E4-DDA0D18EDE8E}"/>
            </c:ext>
          </c:extLst>
        </c:ser>
        <c:ser>
          <c:idx val="0"/>
          <c:order val="1"/>
          <c:tx>
            <c:strRef>
              <c:f>SED2015_DST_45!$A$9</c:f>
              <c:strCache>
                <c:ptCount val="1"/>
                <c:pt idx="0">
                  <c:v>2000</c:v>
                </c:pt>
              </c:strCache>
            </c:strRef>
          </c:tx>
          <c:spPr>
            <a:solidFill>
              <a:schemeClr val="accent1"/>
            </a:solidFill>
            <a:ln>
              <a:noFill/>
            </a:ln>
            <a:effectLst/>
          </c:spPr>
          <c:invertIfNegative val="0"/>
          <c:cat>
            <c:strRef>
              <c:f>(SED2015_DST_45!$C$5:$G$6,SED2015_DST_45!$H$6:$M$6,SED2015_DST_45!$N$5)</c:f>
              <c:strCache>
                <c:ptCount val="12"/>
                <c:pt idx="0">
                  <c:v>Male</c:v>
                </c:pt>
                <c:pt idx="1">
                  <c:v>Female</c:v>
                </c:pt>
                <c:pt idx="2">
                  <c:v>U.S. citizen or permanent resident</c:v>
                </c:pt>
                <c:pt idx="3">
                  <c:v>Temporary visa holder</c:v>
                </c:pt>
                <c:pt idx="4">
                  <c:v>Hispanic or Latino</c:v>
                </c:pt>
                <c:pt idx="5">
                  <c:v>American Indian or Alaska Native</c:v>
                </c:pt>
                <c:pt idx="6">
                  <c:v>Asian</c:v>
                </c:pt>
                <c:pt idx="7">
                  <c:v>Black or African American</c:v>
                </c:pt>
                <c:pt idx="8">
                  <c:v>White</c:v>
                </c:pt>
                <c:pt idx="9">
                  <c:v>More than one race</c:v>
                </c:pt>
                <c:pt idx="10">
                  <c:v>Other race or race not reported</c:v>
                </c:pt>
                <c:pt idx="11">
                  <c:v>Ethnicity not reported</c:v>
                </c:pt>
              </c:strCache>
            </c:strRef>
          </c:cat>
          <c:val>
            <c:numRef>
              <c:f>SED2015_DST_45!$C$9:$N$9</c:f>
              <c:numCache>
                <c:formatCode>#,##0</c:formatCode>
                <c:ptCount val="12"/>
                <c:pt idx="0">
                  <c:v>15359</c:v>
                </c:pt>
                <c:pt idx="1">
                  <c:v>11509</c:v>
                </c:pt>
                <c:pt idx="2">
                  <c:v>20683</c:v>
                </c:pt>
                <c:pt idx="3">
                  <c:v>6162</c:v>
                </c:pt>
                <c:pt idx="4">
                  <c:v>883</c:v>
                </c:pt>
                <c:pt idx="5">
                  <c:v>118</c:v>
                </c:pt>
                <c:pt idx="6">
                  <c:v>1435</c:v>
                </c:pt>
                <c:pt idx="7">
                  <c:v>1105</c:v>
                </c:pt>
                <c:pt idx="8">
                  <c:v>16809</c:v>
                </c:pt>
                <c:pt idx="9" formatCode="General">
                  <c:v>0</c:v>
                </c:pt>
                <c:pt idx="10">
                  <c:v>223</c:v>
                </c:pt>
                <c:pt idx="11">
                  <c:v>110</c:v>
                </c:pt>
              </c:numCache>
            </c:numRef>
          </c:val>
          <c:extLst>
            <c:ext xmlns:c16="http://schemas.microsoft.com/office/drawing/2014/chart" uri="{C3380CC4-5D6E-409C-BE32-E72D297353CC}">
              <c16:uniqueId val="{00000001-93F1-4EC8-B3E4-DDA0D18EDE8E}"/>
            </c:ext>
          </c:extLst>
        </c:ser>
        <c:ser>
          <c:idx val="1"/>
          <c:order val="2"/>
          <c:tx>
            <c:strRef>
              <c:f>SED2015_DST_45!$A$10</c:f>
              <c:strCache>
                <c:ptCount val="1"/>
                <c:pt idx="0">
                  <c:v>2005</c:v>
                </c:pt>
              </c:strCache>
            </c:strRef>
          </c:tx>
          <c:spPr>
            <a:solidFill>
              <a:schemeClr val="accent2"/>
            </a:solidFill>
            <a:ln>
              <a:noFill/>
            </a:ln>
            <a:effectLst/>
          </c:spPr>
          <c:invertIfNegative val="0"/>
          <c:cat>
            <c:strRef>
              <c:f>(SED2015_DST_45!$C$5:$G$6,SED2015_DST_45!$H$6:$M$6,SED2015_DST_45!$N$5)</c:f>
              <c:strCache>
                <c:ptCount val="12"/>
                <c:pt idx="0">
                  <c:v>Male</c:v>
                </c:pt>
                <c:pt idx="1">
                  <c:v>Female</c:v>
                </c:pt>
                <c:pt idx="2">
                  <c:v>U.S. citizen or permanent resident</c:v>
                </c:pt>
                <c:pt idx="3">
                  <c:v>Temporary visa holder</c:v>
                </c:pt>
                <c:pt idx="4">
                  <c:v>Hispanic or Latino</c:v>
                </c:pt>
                <c:pt idx="5">
                  <c:v>American Indian or Alaska Native</c:v>
                </c:pt>
                <c:pt idx="6">
                  <c:v>Asian</c:v>
                </c:pt>
                <c:pt idx="7">
                  <c:v>Black or African American</c:v>
                </c:pt>
                <c:pt idx="8">
                  <c:v>White</c:v>
                </c:pt>
                <c:pt idx="9">
                  <c:v>More than one race</c:v>
                </c:pt>
                <c:pt idx="10">
                  <c:v>Other race or race not reported</c:v>
                </c:pt>
                <c:pt idx="11">
                  <c:v>Ethnicity not reported</c:v>
                </c:pt>
              </c:strCache>
            </c:strRef>
          </c:cat>
          <c:val>
            <c:numRef>
              <c:f>SED2015_DST_45!$C$10:$N$10</c:f>
              <c:numCache>
                <c:formatCode>#,##0</c:formatCode>
                <c:ptCount val="12"/>
                <c:pt idx="0">
                  <c:v>15195</c:v>
                </c:pt>
                <c:pt idx="1">
                  <c:v>12218</c:v>
                </c:pt>
                <c:pt idx="2">
                  <c:v>19314</c:v>
                </c:pt>
                <c:pt idx="3">
                  <c:v>8059</c:v>
                </c:pt>
                <c:pt idx="4">
                  <c:v>948</c:v>
                </c:pt>
                <c:pt idx="5">
                  <c:v>90</c:v>
                </c:pt>
                <c:pt idx="6">
                  <c:v>1374</c:v>
                </c:pt>
                <c:pt idx="7">
                  <c:v>1100</c:v>
                </c:pt>
                <c:pt idx="8">
                  <c:v>15213</c:v>
                </c:pt>
                <c:pt idx="9">
                  <c:v>248</c:v>
                </c:pt>
                <c:pt idx="10">
                  <c:v>193</c:v>
                </c:pt>
                <c:pt idx="11">
                  <c:v>148</c:v>
                </c:pt>
              </c:numCache>
            </c:numRef>
          </c:val>
          <c:extLst>
            <c:ext xmlns:c16="http://schemas.microsoft.com/office/drawing/2014/chart" uri="{C3380CC4-5D6E-409C-BE32-E72D297353CC}">
              <c16:uniqueId val="{00000002-93F1-4EC8-B3E4-DDA0D18EDE8E}"/>
            </c:ext>
          </c:extLst>
        </c:ser>
        <c:ser>
          <c:idx val="3"/>
          <c:order val="3"/>
          <c:tx>
            <c:strRef>
              <c:f>SED2015_DST_45!$A$11</c:f>
              <c:strCache>
                <c:ptCount val="1"/>
                <c:pt idx="0">
                  <c:v>2010</c:v>
                </c:pt>
              </c:strCache>
            </c:strRef>
          </c:tx>
          <c:spPr>
            <a:solidFill>
              <a:schemeClr val="accent4"/>
            </a:solidFill>
            <a:ln>
              <a:noFill/>
            </a:ln>
            <a:effectLst/>
          </c:spPr>
          <c:invertIfNegative val="0"/>
          <c:cat>
            <c:strRef>
              <c:f>(SED2015_DST_45!$C$5:$G$6,SED2015_DST_45!$H$6:$M$6,SED2015_DST_45!$N$5)</c:f>
              <c:strCache>
                <c:ptCount val="12"/>
                <c:pt idx="0">
                  <c:v>Male</c:v>
                </c:pt>
                <c:pt idx="1">
                  <c:v>Female</c:v>
                </c:pt>
                <c:pt idx="2">
                  <c:v>U.S. citizen or permanent resident</c:v>
                </c:pt>
                <c:pt idx="3">
                  <c:v>Temporary visa holder</c:v>
                </c:pt>
                <c:pt idx="4">
                  <c:v>Hispanic or Latino</c:v>
                </c:pt>
                <c:pt idx="5">
                  <c:v>American Indian or Alaska Native</c:v>
                </c:pt>
                <c:pt idx="6">
                  <c:v>Asian</c:v>
                </c:pt>
                <c:pt idx="7">
                  <c:v>Black or African American</c:v>
                </c:pt>
                <c:pt idx="8">
                  <c:v>White</c:v>
                </c:pt>
                <c:pt idx="9">
                  <c:v>More than one race</c:v>
                </c:pt>
                <c:pt idx="10">
                  <c:v>Other race or race not reported</c:v>
                </c:pt>
                <c:pt idx="11">
                  <c:v>Ethnicity not reported</c:v>
                </c:pt>
              </c:strCache>
            </c:strRef>
          </c:cat>
          <c:val>
            <c:numRef>
              <c:f>SED2015_DST_45!$C$11:$N$11</c:f>
              <c:numCache>
                <c:formatCode>#,##0</c:formatCode>
                <c:ptCount val="12"/>
                <c:pt idx="0">
                  <c:v>16254</c:v>
                </c:pt>
                <c:pt idx="1">
                  <c:v>13587</c:v>
                </c:pt>
                <c:pt idx="2">
                  <c:v>21055</c:v>
                </c:pt>
                <c:pt idx="3">
                  <c:v>8625</c:v>
                </c:pt>
                <c:pt idx="4">
                  <c:v>1178</c:v>
                </c:pt>
                <c:pt idx="5">
                  <c:v>75</c:v>
                </c:pt>
                <c:pt idx="6">
                  <c:v>1655</c:v>
                </c:pt>
                <c:pt idx="7">
                  <c:v>1192</c:v>
                </c:pt>
                <c:pt idx="8">
                  <c:v>15980</c:v>
                </c:pt>
                <c:pt idx="9">
                  <c:v>451</c:v>
                </c:pt>
                <c:pt idx="10">
                  <c:v>166</c:v>
                </c:pt>
                <c:pt idx="11">
                  <c:v>358</c:v>
                </c:pt>
              </c:numCache>
            </c:numRef>
          </c:val>
          <c:extLst>
            <c:ext xmlns:c16="http://schemas.microsoft.com/office/drawing/2014/chart" uri="{C3380CC4-5D6E-409C-BE32-E72D297353CC}">
              <c16:uniqueId val="{00000004-93F1-4EC8-B3E4-DDA0D18EDE8E}"/>
            </c:ext>
          </c:extLst>
        </c:ser>
        <c:ser>
          <c:idx val="2"/>
          <c:order val="4"/>
          <c:tx>
            <c:strRef>
              <c:f>SED2015_DST_45!$A$12</c:f>
              <c:strCache>
                <c:ptCount val="1"/>
                <c:pt idx="0">
                  <c:v>2015</c:v>
                </c:pt>
              </c:strCache>
            </c:strRef>
          </c:tx>
          <c:spPr>
            <a:solidFill>
              <a:schemeClr val="accent3"/>
            </a:solidFill>
            <a:ln>
              <a:noFill/>
            </a:ln>
            <a:effectLst/>
          </c:spPr>
          <c:invertIfNegative val="0"/>
          <c:cat>
            <c:strRef>
              <c:f>(SED2015_DST_45!$C$5:$G$6,SED2015_DST_45!$H$6:$M$6,SED2015_DST_45!$N$5)</c:f>
              <c:strCache>
                <c:ptCount val="12"/>
                <c:pt idx="0">
                  <c:v>Male</c:v>
                </c:pt>
                <c:pt idx="1">
                  <c:v>Female</c:v>
                </c:pt>
                <c:pt idx="2">
                  <c:v>U.S. citizen or permanent resident</c:v>
                </c:pt>
                <c:pt idx="3">
                  <c:v>Temporary visa holder</c:v>
                </c:pt>
                <c:pt idx="4">
                  <c:v>Hispanic or Latino</c:v>
                </c:pt>
                <c:pt idx="5">
                  <c:v>American Indian or Alaska Native</c:v>
                </c:pt>
                <c:pt idx="6">
                  <c:v>Asian</c:v>
                </c:pt>
                <c:pt idx="7">
                  <c:v>Black or African American</c:v>
                </c:pt>
                <c:pt idx="8">
                  <c:v>White</c:v>
                </c:pt>
                <c:pt idx="9">
                  <c:v>More than one race</c:v>
                </c:pt>
                <c:pt idx="10">
                  <c:v>Other race or race not reported</c:v>
                </c:pt>
                <c:pt idx="11">
                  <c:v>Ethnicity not reported</c:v>
                </c:pt>
              </c:strCache>
            </c:strRef>
          </c:cat>
          <c:val>
            <c:numRef>
              <c:f>SED2015_DST_45!$C$12:$N$12</c:f>
              <c:numCache>
                <c:formatCode>#,##0</c:formatCode>
                <c:ptCount val="12"/>
                <c:pt idx="0">
                  <c:v>16701</c:v>
                </c:pt>
                <c:pt idx="1">
                  <c:v>13692</c:v>
                </c:pt>
                <c:pt idx="2">
                  <c:v>21350</c:v>
                </c:pt>
                <c:pt idx="3">
                  <c:v>8968</c:v>
                </c:pt>
                <c:pt idx="4">
                  <c:v>1332</c:v>
                </c:pt>
                <c:pt idx="5">
                  <c:v>70</c:v>
                </c:pt>
                <c:pt idx="6">
                  <c:v>1703</c:v>
                </c:pt>
                <c:pt idx="7">
                  <c:v>1201</c:v>
                </c:pt>
                <c:pt idx="8">
                  <c:v>16232</c:v>
                </c:pt>
                <c:pt idx="9">
                  <c:v>561</c:v>
                </c:pt>
                <c:pt idx="10">
                  <c:v>145</c:v>
                </c:pt>
                <c:pt idx="11">
                  <c:v>106</c:v>
                </c:pt>
              </c:numCache>
            </c:numRef>
          </c:val>
          <c:extLst>
            <c:ext xmlns:c16="http://schemas.microsoft.com/office/drawing/2014/chart" uri="{C3380CC4-5D6E-409C-BE32-E72D297353CC}">
              <c16:uniqueId val="{00000003-93F1-4EC8-B3E4-DDA0D18EDE8E}"/>
            </c:ext>
          </c:extLst>
        </c:ser>
        <c:dLbls>
          <c:showLegendKey val="0"/>
          <c:showVal val="0"/>
          <c:showCatName val="0"/>
          <c:showSerName val="0"/>
          <c:showPercent val="0"/>
          <c:showBubbleSize val="0"/>
        </c:dLbls>
        <c:gapWidth val="219"/>
        <c:overlap val="-27"/>
        <c:axId val="309704543"/>
        <c:axId val="309703711"/>
      </c:barChart>
      <c:catAx>
        <c:axId val="309704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3711"/>
        <c:crosses val="autoZero"/>
        <c:auto val="1"/>
        <c:lblAlgn val="ctr"/>
        <c:lblOffset val="100"/>
        <c:noMultiLvlLbl val="0"/>
      </c:catAx>
      <c:valAx>
        <c:axId val="309703711"/>
        <c:scaling>
          <c:logBase val="10"/>
          <c:orientation val="minMax"/>
          <c:min val="1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4543"/>
        <c:crosses val="autoZero"/>
        <c:crossBetween val="between"/>
      </c:valAx>
      <c:spPr>
        <a:noFill/>
        <a:ln>
          <a:noFill/>
        </a:ln>
        <a:effectLst/>
      </c:spPr>
    </c:plotArea>
    <c:legend>
      <c:legendPos val="b"/>
      <c:layout>
        <c:manualLayout>
          <c:xMode val="edge"/>
          <c:yMode val="edge"/>
          <c:x val="0.31005664916885389"/>
          <c:y val="0.10680878346158365"/>
          <c:w val="0.46877559055118112"/>
          <c:h val="6.00805188958129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Doctorate recipients with definite employment</a:t>
            </a:r>
          </a:p>
        </c:rich>
      </c:tx>
      <c:layout>
        <c:manualLayout>
          <c:xMode val="edge"/>
          <c:yMode val="edge"/>
          <c:x val="0.10258333333333336"/>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42825896762904"/>
          <c:y val="0.10744991818313578"/>
          <c:w val="0.86601618547681536"/>
          <c:h val="0.50123643405745777"/>
        </c:manualLayout>
      </c:layout>
      <c:barChart>
        <c:barDir val="col"/>
        <c:grouping val="clustered"/>
        <c:varyColors val="0"/>
        <c:ser>
          <c:idx val="5"/>
          <c:order val="0"/>
          <c:tx>
            <c:strRef>
              <c:f>SED2015_DST_46!$C$18</c:f>
              <c:strCache>
                <c:ptCount val="1"/>
                <c:pt idx="0">
                  <c:v>1995</c:v>
                </c:pt>
              </c:strCache>
            </c:strRef>
          </c:tx>
          <c:spPr>
            <a:solidFill>
              <a:schemeClr val="accent6"/>
            </a:solidFill>
            <a:ln>
              <a:noFill/>
            </a:ln>
            <a:effectLst/>
          </c:spPr>
          <c:invertIfNegative val="0"/>
          <c:cat>
            <c:strRef>
              <c:f>SED2015_DST_46!$D$4:$L$4</c:f>
              <c:strCache>
                <c:ptCount val="9"/>
                <c:pt idx="0">
                  <c:v>Total</c:v>
                </c:pt>
                <c:pt idx="1">
                  <c:v>Life sciencesa</c:v>
                </c:pt>
                <c:pt idx="2">
                  <c:v>Physical sciences and earth sciences</c:v>
                </c:pt>
                <c:pt idx="3">
                  <c:v>Mathematics and computer sciences</c:v>
                </c:pt>
                <c:pt idx="4">
                  <c:v>Psychology and social sciences</c:v>
                </c:pt>
                <c:pt idx="5">
                  <c:v>Engineering</c:v>
                </c:pt>
                <c:pt idx="6">
                  <c:v>Education</c:v>
                </c:pt>
                <c:pt idx="7">
                  <c:v>Humanities and arts</c:v>
                </c:pt>
                <c:pt idx="8">
                  <c:v>Otherb</c:v>
                </c:pt>
              </c:strCache>
            </c:strRef>
          </c:cat>
          <c:val>
            <c:numRef>
              <c:f>SED2015_DST_46!$D$18:$L$18</c:f>
              <c:numCache>
                <c:formatCode>#0.0%</c:formatCode>
                <c:ptCount val="9"/>
                <c:pt idx="0">
                  <c:v>8.1000000000000003E-2</c:v>
                </c:pt>
                <c:pt idx="1">
                  <c:v>0.14199999999999999</c:v>
                </c:pt>
                <c:pt idx="2">
                  <c:v>0.129</c:v>
                </c:pt>
                <c:pt idx="3">
                  <c:v>4.2000000000000003E-2</c:v>
                </c:pt>
                <c:pt idx="4">
                  <c:v>0.124</c:v>
                </c:pt>
                <c:pt idx="5">
                  <c:v>0.109</c:v>
                </c:pt>
                <c:pt idx="6">
                  <c:v>0.06</c:v>
                </c:pt>
                <c:pt idx="7">
                  <c:v>1.7000000000000001E-2</c:v>
                </c:pt>
                <c:pt idx="8">
                  <c:v>5.2999999999999999E-2</c:v>
                </c:pt>
              </c:numCache>
            </c:numRef>
          </c:val>
          <c:extLst>
            <c:ext xmlns:c16="http://schemas.microsoft.com/office/drawing/2014/chart" uri="{C3380CC4-5D6E-409C-BE32-E72D297353CC}">
              <c16:uniqueId val="{00000000-1F68-4422-A898-284068516859}"/>
            </c:ext>
          </c:extLst>
        </c:ser>
        <c:ser>
          <c:idx val="0"/>
          <c:order val="1"/>
          <c:tx>
            <c:strRef>
              <c:f>SED2015_DST_46!$C$19</c:f>
              <c:strCache>
                <c:ptCount val="1"/>
                <c:pt idx="0">
                  <c:v>2000</c:v>
                </c:pt>
              </c:strCache>
            </c:strRef>
          </c:tx>
          <c:spPr>
            <a:solidFill>
              <a:schemeClr val="accent1"/>
            </a:solidFill>
            <a:ln>
              <a:noFill/>
            </a:ln>
            <a:effectLst/>
          </c:spPr>
          <c:invertIfNegative val="0"/>
          <c:cat>
            <c:strRef>
              <c:f>SED2015_DST_46!$D$4:$L$4</c:f>
              <c:strCache>
                <c:ptCount val="9"/>
                <c:pt idx="0">
                  <c:v>Total</c:v>
                </c:pt>
                <c:pt idx="1">
                  <c:v>Life sciencesa</c:v>
                </c:pt>
                <c:pt idx="2">
                  <c:v>Physical sciences and earth sciences</c:v>
                </c:pt>
                <c:pt idx="3">
                  <c:v>Mathematics and computer sciences</c:v>
                </c:pt>
                <c:pt idx="4">
                  <c:v>Psychology and social sciences</c:v>
                </c:pt>
                <c:pt idx="5">
                  <c:v>Engineering</c:v>
                </c:pt>
                <c:pt idx="6">
                  <c:v>Education</c:v>
                </c:pt>
                <c:pt idx="7">
                  <c:v>Humanities and arts</c:v>
                </c:pt>
                <c:pt idx="8">
                  <c:v>Otherb</c:v>
                </c:pt>
              </c:strCache>
            </c:strRef>
          </c:cat>
          <c:val>
            <c:numRef>
              <c:f>SED2015_DST_46!$D$19:$L$19</c:f>
              <c:numCache>
                <c:formatCode>#0.0%</c:formatCode>
                <c:ptCount val="9"/>
                <c:pt idx="0">
                  <c:v>7.3999999999999996E-2</c:v>
                </c:pt>
                <c:pt idx="1">
                  <c:v>0.13700000000000001</c:v>
                </c:pt>
                <c:pt idx="2">
                  <c:v>9.2999999999999999E-2</c:v>
                </c:pt>
                <c:pt idx="3">
                  <c:v>3.7999999999999999E-2</c:v>
                </c:pt>
                <c:pt idx="4">
                  <c:v>0.114</c:v>
                </c:pt>
                <c:pt idx="5">
                  <c:v>0.09</c:v>
                </c:pt>
                <c:pt idx="6">
                  <c:v>4.5999999999999999E-2</c:v>
                </c:pt>
                <c:pt idx="7">
                  <c:v>1.9E-2</c:v>
                </c:pt>
                <c:pt idx="8">
                  <c:v>5.3999999999999999E-2</c:v>
                </c:pt>
              </c:numCache>
            </c:numRef>
          </c:val>
          <c:extLst>
            <c:ext xmlns:c16="http://schemas.microsoft.com/office/drawing/2014/chart" uri="{C3380CC4-5D6E-409C-BE32-E72D297353CC}">
              <c16:uniqueId val="{00000001-1F68-4422-A898-284068516859}"/>
            </c:ext>
          </c:extLst>
        </c:ser>
        <c:ser>
          <c:idx val="1"/>
          <c:order val="2"/>
          <c:tx>
            <c:strRef>
              <c:f>SED2015_DST_46!$C$20</c:f>
              <c:strCache>
                <c:ptCount val="1"/>
                <c:pt idx="0">
                  <c:v>2005</c:v>
                </c:pt>
              </c:strCache>
            </c:strRef>
          </c:tx>
          <c:spPr>
            <a:solidFill>
              <a:schemeClr val="accent2"/>
            </a:solidFill>
            <a:ln>
              <a:noFill/>
            </a:ln>
            <a:effectLst/>
          </c:spPr>
          <c:invertIfNegative val="0"/>
          <c:cat>
            <c:strRef>
              <c:f>SED2015_DST_46!$D$4:$L$4</c:f>
              <c:strCache>
                <c:ptCount val="9"/>
                <c:pt idx="0">
                  <c:v>Total</c:v>
                </c:pt>
                <c:pt idx="1">
                  <c:v>Life sciencesa</c:v>
                </c:pt>
                <c:pt idx="2">
                  <c:v>Physical sciences and earth sciences</c:v>
                </c:pt>
                <c:pt idx="3">
                  <c:v>Mathematics and computer sciences</c:v>
                </c:pt>
                <c:pt idx="4">
                  <c:v>Psychology and social sciences</c:v>
                </c:pt>
                <c:pt idx="5">
                  <c:v>Engineering</c:v>
                </c:pt>
                <c:pt idx="6">
                  <c:v>Education</c:v>
                </c:pt>
                <c:pt idx="7">
                  <c:v>Humanities and arts</c:v>
                </c:pt>
                <c:pt idx="8">
                  <c:v>Otherb</c:v>
                </c:pt>
              </c:strCache>
            </c:strRef>
          </c:cat>
          <c:val>
            <c:numRef>
              <c:f>SED2015_DST_46!$D$20:$L$20</c:f>
              <c:numCache>
                <c:formatCode>#0.0%</c:formatCode>
                <c:ptCount val="9"/>
                <c:pt idx="0">
                  <c:v>6.9000000000000006E-2</c:v>
                </c:pt>
                <c:pt idx="1">
                  <c:v>0.127</c:v>
                </c:pt>
                <c:pt idx="2">
                  <c:v>9.2999999999999999E-2</c:v>
                </c:pt>
                <c:pt idx="3">
                  <c:v>0.04</c:v>
                </c:pt>
                <c:pt idx="4">
                  <c:v>0.1</c:v>
                </c:pt>
                <c:pt idx="5">
                  <c:v>9.2999999999999999E-2</c:v>
                </c:pt>
                <c:pt idx="6">
                  <c:v>4.1000000000000002E-2</c:v>
                </c:pt>
                <c:pt idx="7">
                  <c:v>2.3E-2</c:v>
                </c:pt>
                <c:pt idx="8">
                  <c:v>5.2999999999999999E-2</c:v>
                </c:pt>
              </c:numCache>
            </c:numRef>
          </c:val>
          <c:extLst>
            <c:ext xmlns:c16="http://schemas.microsoft.com/office/drawing/2014/chart" uri="{C3380CC4-5D6E-409C-BE32-E72D297353CC}">
              <c16:uniqueId val="{00000002-1F68-4422-A898-284068516859}"/>
            </c:ext>
          </c:extLst>
        </c:ser>
        <c:ser>
          <c:idx val="2"/>
          <c:order val="3"/>
          <c:tx>
            <c:strRef>
              <c:f>SED2015_DST_46!$C$21</c:f>
              <c:strCache>
                <c:ptCount val="1"/>
                <c:pt idx="0">
                  <c:v>2010</c:v>
                </c:pt>
              </c:strCache>
            </c:strRef>
          </c:tx>
          <c:spPr>
            <a:solidFill>
              <a:schemeClr val="accent3"/>
            </a:solidFill>
            <a:ln>
              <a:noFill/>
            </a:ln>
            <a:effectLst/>
          </c:spPr>
          <c:invertIfNegative val="0"/>
          <c:cat>
            <c:strRef>
              <c:f>SED2015_DST_46!$D$4:$L$4</c:f>
              <c:strCache>
                <c:ptCount val="9"/>
                <c:pt idx="0">
                  <c:v>Total</c:v>
                </c:pt>
                <c:pt idx="1">
                  <c:v>Life sciencesa</c:v>
                </c:pt>
                <c:pt idx="2">
                  <c:v>Physical sciences and earth sciences</c:v>
                </c:pt>
                <c:pt idx="3">
                  <c:v>Mathematics and computer sciences</c:v>
                </c:pt>
                <c:pt idx="4">
                  <c:v>Psychology and social sciences</c:v>
                </c:pt>
                <c:pt idx="5">
                  <c:v>Engineering</c:v>
                </c:pt>
                <c:pt idx="6">
                  <c:v>Education</c:v>
                </c:pt>
                <c:pt idx="7">
                  <c:v>Humanities and arts</c:v>
                </c:pt>
                <c:pt idx="8">
                  <c:v>Otherb</c:v>
                </c:pt>
              </c:strCache>
            </c:strRef>
          </c:cat>
          <c:val>
            <c:numRef>
              <c:f>SED2015_DST_46!$D$21:$L$21</c:f>
              <c:numCache>
                <c:formatCode>#0.0%</c:formatCode>
                <c:ptCount val="9"/>
                <c:pt idx="0">
                  <c:v>8.8999999999999996E-2</c:v>
                </c:pt>
                <c:pt idx="1">
                  <c:v>0.14299999999999999</c:v>
                </c:pt>
                <c:pt idx="2">
                  <c:v>0.14399999999999999</c:v>
                </c:pt>
                <c:pt idx="3">
                  <c:v>6.7000000000000004E-2</c:v>
                </c:pt>
                <c:pt idx="4">
                  <c:v>0.13900000000000001</c:v>
                </c:pt>
                <c:pt idx="5">
                  <c:v>0.129</c:v>
                </c:pt>
                <c:pt idx="6">
                  <c:v>3.5000000000000003E-2</c:v>
                </c:pt>
                <c:pt idx="7">
                  <c:v>2.1000000000000001E-2</c:v>
                </c:pt>
                <c:pt idx="8">
                  <c:v>5.6000000000000001E-2</c:v>
                </c:pt>
              </c:numCache>
            </c:numRef>
          </c:val>
          <c:extLst>
            <c:ext xmlns:c16="http://schemas.microsoft.com/office/drawing/2014/chart" uri="{C3380CC4-5D6E-409C-BE32-E72D297353CC}">
              <c16:uniqueId val="{00000003-1F68-4422-A898-284068516859}"/>
            </c:ext>
          </c:extLst>
        </c:ser>
        <c:ser>
          <c:idx val="3"/>
          <c:order val="4"/>
          <c:tx>
            <c:strRef>
              <c:f>SED2015_DST_46!$C$22</c:f>
              <c:strCache>
                <c:ptCount val="1"/>
                <c:pt idx="0">
                  <c:v>2015</c:v>
                </c:pt>
              </c:strCache>
            </c:strRef>
          </c:tx>
          <c:spPr>
            <a:solidFill>
              <a:schemeClr val="accent4"/>
            </a:solidFill>
            <a:ln>
              <a:noFill/>
            </a:ln>
            <a:effectLst/>
          </c:spPr>
          <c:invertIfNegative val="0"/>
          <c:cat>
            <c:strRef>
              <c:f>SED2015_DST_46!$D$4:$L$4</c:f>
              <c:strCache>
                <c:ptCount val="9"/>
                <c:pt idx="0">
                  <c:v>Total</c:v>
                </c:pt>
                <c:pt idx="1">
                  <c:v>Life sciencesa</c:v>
                </c:pt>
                <c:pt idx="2">
                  <c:v>Physical sciences and earth sciences</c:v>
                </c:pt>
                <c:pt idx="3">
                  <c:v>Mathematics and computer sciences</c:v>
                </c:pt>
                <c:pt idx="4">
                  <c:v>Psychology and social sciences</c:v>
                </c:pt>
                <c:pt idx="5">
                  <c:v>Engineering</c:v>
                </c:pt>
                <c:pt idx="6">
                  <c:v>Education</c:v>
                </c:pt>
                <c:pt idx="7">
                  <c:v>Humanities and arts</c:v>
                </c:pt>
                <c:pt idx="8">
                  <c:v>Otherb</c:v>
                </c:pt>
              </c:strCache>
            </c:strRef>
          </c:cat>
          <c:val>
            <c:numRef>
              <c:f>SED2015_DST_46!$D$22:$L$22</c:f>
              <c:numCache>
                <c:formatCode>#0.0%</c:formatCode>
                <c:ptCount val="9"/>
                <c:pt idx="0">
                  <c:v>7.0999999999999994E-2</c:v>
                </c:pt>
                <c:pt idx="1">
                  <c:v>9.8000000000000004E-2</c:v>
                </c:pt>
                <c:pt idx="2">
                  <c:v>6.4000000000000001E-2</c:v>
                </c:pt>
                <c:pt idx="3">
                  <c:v>4.5999999999999999E-2</c:v>
                </c:pt>
                <c:pt idx="4">
                  <c:v>0.11600000000000001</c:v>
                </c:pt>
                <c:pt idx="5">
                  <c:v>9.7000000000000003E-2</c:v>
                </c:pt>
                <c:pt idx="6">
                  <c:v>3.5999999999999997E-2</c:v>
                </c:pt>
                <c:pt idx="7">
                  <c:v>2.1000000000000001E-2</c:v>
                </c:pt>
                <c:pt idx="8">
                  <c:v>4.2999999999999997E-2</c:v>
                </c:pt>
              </c:numCache>
            </c:numRef>
          </c:val>
          <c:extLst>
            <c:ext xmlns:c16="http://schemas.microsoft.com/office/drawing/2014/chart" uri="{C3380CC4-5D6E-409C-BE32-E72D297353CC}">
              <c16:uniqueId val="{00000004-1F68-4422-A898-284068516859}"/>
            </c:ext>
          </c:extLst>
        </c:ser>
        <c:dLbls>
          <c:showLegendKey val="0"/>
          <c:showVal val="0"/>
          <c:showCatName val="0"/>
          <c:showSerName val="0"/>
          <c:showPercent val="0"/>
          <c:showBubbleSize val="0"/>
        </c:dLbls>
        <c:gapWidth val="219"/>
        <c:overlap val="-27"/>
        <c:axId val="309704543"/>
        <c:axId val="309703711"/>
      </c:barChart>
      <c:catAx>
        <c:axId val="309704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3711"/>
        <c:crosses val="autoZero"/>
        <c:auto val="1"/>
        <c:lblAlgn val="ctr"/>
        <c:lblOffset val="100"/>
        <c:noMultiLvlLbl val="0"/>
      </c:catAx>
      <c:valAx>
        <c:axId val="30970371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4543"/>
        <c:crosses val="autoZero"/>
        <c:crossBetween val="between"/>
      </c:valAx>
      <c:spPr>
        <a:noFill/>
        <a:ln>
          <a:noFill/>
        </a:ln>
        <a:effectLst/>
      </c:spPr>
    </c:plotArea>
    <c:legend>
      <c:legendPos val="b"/>
      <c:layout>
        <c:manualLayout>
          <c:xMode val="edge"/>
          <c:yMode val="edge"/>
          <c:x val="0.20450109361329835"/>
          <c:y val="0.10324848133490587"/>
          <c:w val="0.46877559055118112"/>
          <c:h val="6.00805188958129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Definite commitment for employment or postdoctoral study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42825896762904"/>
          <c:y val="0.1928971692234028"/>
          <c:w val="0.86601618547681536"/>
          <c:h val="0.41578918301719064"/>
        </c:manualLayout>
      </c:layout>
      <c:barChart>
        <c:barDir val="col"/>
        <c:grouping val="clustered"/>
        <c:varyColors val="0"/>
        <c:ser>
          <c:idx val="5"/>
          <c:order val="0"/>
          <c:tx>
            <c:strRef>
              <c:f>SED2015_DST_42!$A$12</c:f>
              <c:strCache>
                <c:ptCount val="1"/>
                <c:pt idx="0">
                  <c:v>1995</c:v>
                </c:pt>
              </c:strCache>
            </c:strRef>
          </c:tx>
          <c:spPr>
            <a:solidFill>
              <a:schemeClr val="accent6"/>
            </a:solidFill>
            <a:ln>
              <a:noFill/>
            </a:ln>
            <a:effectLst/>
          </c:spPr>
          <c:invertIfNegative val="0"/>
          <c:cat>
            <c:strRef>
              <c:extLst>
                <c:ext xmlns:c15="http://schemas.microsoft.com/office/drawing/2012/chart" uri="{02D57815-91ED-43cb-92C2-25804820EDAC}">
                  <c15:fullRef>
                    <c15:sqref>SED2015_DST_42!$B$4:$J$4</c15:sqref>
                  </c15:fullRef>
                </c:ext>
              </c:extLst>
              <c:f>SED2015_DST_42!$C$4:$J$4</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extLst>
                <c:ext xmlns:c15="http://schemas.microsoft.com/office/drawing/2012/chart" uri="{02D57815-91ED-43cb-92C2-25804820EDAC}">
                  <c15:fullRef>
                    <c15:sqref>SED2015_DST_42!$B$12:$J$12</c15:sqref>
                  </c15:fullRef>
                </c:ext>
              </c:extLst>
              <c:f>SED2015_DST_42!$C$12:$J$12</c:f>
              <c:numCache>
                <c:formatCode>#,##0</c:formatCode>
                <c:ptCount val="8"/>
                <c:pt idx="0">
                  <c:v>7314</c:v>
                </c:pt>
                <c:pt idx="1">
                  <c:v>4148</c:v>
                </c:pt>
                <c:pt idx="2">
                  <c:v>2007</c:v>
                </c:pt>
                <c:pt idx="3">
                  <c:v>6303</c:v>
                </c:pt>
                <c:pt idx="4">
                  <c:v>5385</c:v>
                </c:pt>
                <c:pt idx="5">
                  <c:v>5998</c:v>
                </c:pt>
                <c:pt idx="6">
                  <c:v>4649</c:v>
                </c:pt>
                <c:pt idx="7">
                  <c:v>2173</c:v>
                </c:pt>
              </c:numCache>
            </c:numRef>
          </c:val>
          <c:extLst>
            <c:ext xmlns:c16="http://schemas.microsoft.com/office/drawing/2014/chart" uri="{C3380CC4-5D6E-409C-BE32-E72D297353CC}">
              <c16:uniqueId val="{00000000-C97A-4035-81F3-D5B55795955D}"/>
            </c:ext>
          </c:extLst>
        </c:ser>
        <c:ser>
          <c:idx val="0"/>
          <c:order val="1"/>
          <c:tx>
            <c:strRef>
              <c:f>SED2015_DST_42!$A$13</c:f>
              <c:strCache>
                <c:ptCount val="1"/>
                <c:pt idx="0">
                  <c:v>2000</c:v>
                </c:pt>
              </c:strCache>
            </c:strRef>
          </c:tx>
          <c:spPr>
            <a:solidFill>
              <a:schemeClr val="accent1"/>
            </a:solidFill>
            <a:ln>
              <a:noFill/>
            </a:ln>
            <a:effectLst/>
          </c:spPr>
          <c:invertIfNegative val="0"/>
          <c:cat>
            <c:strRef>
              <c:extLst>
                <c:ext xmlns:c15="http://schemas.microsoft.com/office/drawing/2012/chart" uri="{02D57815-91ED-43cb-92C2-25804820EDAC}">
                  <c15:fullRef>
                    <c15:sqref>SED2015_DST_42!$B$4:$J$4</c15:sqref>
                  </c15:fullRef>
                </c:ext>
              </c:extLst>
              <c:f>SED2015_DST_42!$C$4:$J$4</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extLst>
                <c:ext xmlns:c15="http://schemas.microsoft.com/office/drawing/2012/chart" uri="{02D57815-91ED-43cb-92C2-25804820EDAC}">
                  <c15:fullRef>
                    <c15:sqref>SED2015_DST_42!$B$13:$J$13</c15:sqref>
                  </c15:fullRef>
                </c:ext>
              </c:extLst>
              <c:f>SED2015_DST_42!$C$13:$J$13</c:f>
              <c:numCache>
                <c:formatCode>#,##0</c:formatCode>
                <c:ptCount val="8"/>
                <c:pt idx="0">
                  <c:v>8008</c:v>
                </c:pt>
                <c:pt idx="1">
                  <c:v>3717</c:v>
                </c:pt>
                <c:pt idx="2">
                  <c:v>1759</c:v>
                </c:pt>
                <c:pt idx="3">
                  <c:v>6718</c:v>
                </c:pt>
                <c:pt idx="4">
                  <c:v>4830</c:v>
                </c:pt>
                <c:pt idx="5">
                  <c:v>5795</c:v>
                </c:pt>
                <c:pt idx="6">
                  <c:v>5035</c:v>
                </c:pt>
                <c:pt idx="7">
                  <c:v>1881</c:v>
                </c:pt>
              </c:numCache>
            </c:numRef>
          </c:val>
          <c:extLst>
            <c:ext xmlns:c16="http://schemas.microsoft.com/office/drawing/2014/chart" uri="{C3380CC4-5D6E-409C-BE32-E72D297353CC}">
              <c16:uniqueId val="{00000001-C97A-4035-81F3-D5B55795955D}"/>
            </c:ext>
          </c:extLst>
        </c:ser>
        <c:ser>
          <c:idx val="1"/>
          <c:order val="2"/>
          <c:tx>
            <c:strRef>
              <c:f>SED2015_DST_42!$A$14</c:f>
              <c:strCache>
                <c:ptCount val="1"/>
                <c:pt idx="0">
                  <c:v>2005</c:v>
                </c:pt>
              </c:strCache>
            </c:strRef>
          </c:tx>
          <c:spPr>
            <a:solidFill>
              <a:schemeClr val="accent2"/>
            </a:solidFill>
            <a:ln>
              <a:noFill/>
            </a:ln>
            <a:effectLst/>
          </c:spPr>
          <c:invertIfNegative val="0"/>
          <c:cat>
            <c:strRef>
              <c:extLst>
                <c:ext xmlns:c15="http://schemas.microsoft.com/office/drawing/2012/chart" uri="{02D57815-91ED-43cb-92C2-25804820EDAC}">
                  <c15:fullRef>
                    <c15:sqref>SED2015_DST_42!$B$4:$J$4</c15:sqref>
                  </c15:fullRef>
                </c:ext>
              </c:extLst>
              <c:f>SED2015_DST_42!$C$4:$J$4</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extLst>
                <c:ext xmlns:c15="http://schemas.microsoft.com/office/drawing/2012/chart" uri="{02D57815-91ED-43cb-92C2-25804820EDAC}">
                  <c15:fullRef>
                    <c15:sqref>SED2015_DST_42!$B$14:$J$14</c15:sqref>
                  </c15:fullRef>
                </c:ext>
              </c:extLst>
              <c:f>SED2015_DST_42!$C$14:$J$14</c:f>
              <c:numCache>
                <c:formatCode>#,##0</c:formatCode>
                <c:ptCount val="8"/>
                <c:pt idx="0">
                  <c:v>8500</c:v>
                </c:pt>
                <c:pt idx="1">
                  <c:v>3992</c:v>
                </c:pt>
                <c:pt idx="2">
                  <c:v>2099</c:v>
                </c:pt>
                <c:pt idx="3">
                  <c:v>6372</c:v>
                </c:pt>
                <c:pt idx="4">
                  <c:v>5774</c:v>
                </c:pt>
                <c:pt idx="5">
                  <c:v>5477</c:v>
                </c:pt>
                <c:pt idx="6">
                  <c:v>4617</c:v>
                </c:pt>
                <c:pt idx="7">
                  <c:v>2082</c:v>
                </c:pt>
              </c:numCache>
            </c:numRef>
          </c:val>
          <c:extLst>
            <c:ext xmlns:c16="http://schemas.microsoft.com/office/drawing/2014/chart" uri="{C3380CC4-5D6E-409C-BE32-E72D297353CC}">
              <c16:uniqueId val="{00000002-C97A-4035-81F3-D5B55795955D}"/>
            </c:ext>
          </c:extLst>
        </c:ser>
        <c:ser>
          <c:idx val="2"/>
          <c:order val="3"/>
          <c:tx>
            <c:strRef>
              <c:f>SED2015_DST_42!$A$15</c:f>
              <c:strCache>
                <c:ptCount val="1"/>
                <c:pt idx="0">
                  <c:v>2010</c:v>
                </c:pt>
              </c:strCache>
            </c:strRef>
          </c:tx>
          <c:spPr>
            <a:solidFill>
              <a:schemeClr val="accent3"/>
            </a:solidFill>
            <a:ln>
              <a:noFill/>
            </a:ln>
            <a:effectLst/>
          </c:spPr>
          <c:invertIfNegative val="0"/>
          <c:cat>
            <c:strRef>
              <c:extLst>
                <c:ext xmlns:c15="http://schemas.microsoft.com/office/drawing/2012/chart" uri="{02D57815-91ED-43cb-92C2-25804820EDAC}">
                  <c15:fullRef>
                    <c15:sqref>SED2015_DST_42!$B$4:$J$4</c15:sqref>
                  </c15:fullRef>
                </c:ext>
              </c:extLst>
              <c:f>SED2015_DST_42!$C$4:$J$4</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extLst>
                <c:ext xmlns:c15="http://schemas.microsoft.com/office/drawing/2012/chart" uri="{02D57815-91ED-43cb-92C2-25804820EDAC}">
                  <c15:fullRef>
                    <c15:sqref>SED2015_DST_42!$B$15:$J$15</c15:sqref>
                  </c15:fullRef>
                </c:ext>
              </c:extLst>
              <c:f>SED2015_DST_42!$C$15:$J$15</c:f>
              <c:numCache>
                <c:formatCode>#,##0</c:formatCode>
                <c:ptCount val="8"/>
                <c:pt idx="0">
                  <c:v>10479</c:v>
                </c:pt>
                <c:pt idx="1">
                  <c:v>4602</c:v>
                </c:pt>
                <c:pt idx="2">
                  <c:v>2940</c:v>
                </c:pt>
                <c:pt idx="3">
                  <c:v>7115</c:v>
                </c:pt>
                <c:pt idx="4">
                  <c:v>6963</c:v>
                </c:pt>
                <c:pt idx="5">
                  <c:v>4745</c:v>
                </c:pt>
                <c:pt idx="6">
                  <c:v>4573</c:v>
                </c:pt>
                <c:pt idx="7">
                  <c:v>2416</c:v>
                </c:pt>
              </c:numCache>
            </c:numRef>
          </c:val>
          <c:extLst>
            <c:ext xmlns:c16="http://schemas.microsoft.com/office/drawing/2014/chart" uri="{C3380CC4-5D6E-409C-BE32-E72D297353CC}">
              <c16:uniqueId val="{00000003-C97A-4035-81F3-D5B55795955D}"/>
            </c:ext>
          </c:extLst>
        </c:ser>
        <c:ser>
          <c:idx val="3"/>
          <c:order val="4"/>
          <c:tx>
            <c:strRef>
              <c:f>SED2015_DST_42!$A$16</c:f>
              <c:strCache>
                <c:ptCount val="1"/>
                <c:pt idx="0">
                  <c:v>2015</c:v>
                </c:pt>
              </c:strCache>
            </c:strRef>
          </c:tx>
          <c:spPr>
            <a:solidFill>
              <a:schemeClr val="accent4"/>
            </a:solidFill>
            <a:ln>
              <a:noFill/>
            </a:ln>
            <a:effectLst/>
          </c:spPr>
          <c:invertIfNegative val="0"/>
          <c:cat>
            <c:strRef>
              <c:extLst>
                <c:ext xmlns:c15="http://schemas.microsoft.com/office/drawing/2012/chart" uri="{02D57815-91ED-43cb-92C2-25804820EDAC}">
                  <c15:fullRef>
                    <c15:sqref>SED2015_DST_42!$B$4:$J$4</c15:sqref>
                  </c15:fullRef>
                </c:ext>
              </c:extLst>
              <c:f>SED2015_DST_42!$C$4:$J$4</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extLst>
                <c:ext xmlns:c15="http://schemas.microsoft.com/office/drawing/2012/chart" uri="{02D57815-91ED-43cb-92C2-25804820EDAC}">
                  <c15:fullRef>
                    <c15:sqref>SED2015_DST_42!$B$16:$J$16</c15:sqref>
                  </c15:fullRef>
                </c:ext>
              </c:extLst>
              <c:f>SED2015_DST_42!$C$16:$J$16</c:f>
              <c:numCache>
                <c:formatCode>#,##0</c:formatCode>
                <c:ptCount val="8"/>
                <c:pt idx="0">
                  <c:v>11392</c:v>
                </c:pt>
                <c:pt idx="1">
                  <c:v>5354</c:v>
                </c:pt>
                <c:pt idx="2">
                  <c:v>3405</c:v>
                </c:pt>
                <c:pt idx="3">
                  <c:v>7899</c:v>
                </c:pt>
                <c:pt idx="4">
                  <c:v>8885</c:v>
                </c:pt>
                <c:pt idx="5">
                  <c:v>4533</c:v>
                </c:pt>
                <c:pt idx="6">
                  <c:v>4970</c:v>
                </c:pt>
                <c:pt idx="7">
                  <c:v>2608</c:v>
                </c:pt>
              </c:numCache>
            </c:numRef>
          </c:val>
          <c:extLst>
            <c:ext xmlns:c16="http://schemas.microsoft.com/office/drawing/2014/chart" uri="{C3380CC4-5D6E-409C-BE32-E72D297353CC}">
              <c16:uniqueId val="{00000004-C97A-4035-81F3-D5B55795955D}"/>
            </c:ext>
          </c:extLst>
        </c:ser>
        <c:dLbls>
          <c:showLegendKey val="0"/>
          <c:showVal val="0"/>
          <c:showCatName val="0"/>
          <c:showSerName val="0"/>
          <c:showPercent val="0"/>
          <c:showBubbleSize val="0"/>
        </c:dLbls>
        <c:gapWidth val="219"/>
        <c:overlap val="-27"/>
        <c:axId val="309704543"/>
        <c:axId val="309703711"/>
      </c:barChart>
      <c:catAx>
        <c:axId val="309704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3711"/>
        <c:crosses val="autoZero"/>
        <c:auto val="1"/>
        <c:lblAlgn val="ctr"/>
        <c:lblOffset val="100"/>
        <c:noMultiLvlLbl val="0"/>
      </c:catAx>
      <c:valAx>
        <c:axId val="309703711"/>
        <c:scaling>
          <c:orientation val="minMax"/>
          <c:max val="14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4543"/>
        <c:crosses val="autoZero"/>
        <c:crossBetween val="between"/>
      </c:valAx>
      <c:spPr>
        <a:noFill/>
        <a:ln>
          <a:noFill/>
        </a:ln>
        <a:effectLst/>
      </c:spPr>
    </c:plotArea>
    <c:legend>
      <c:legendPos val="b"/>
      <c:layout>
        <c:manualLayout>
          <c:xMode val="edge"/>
          <c:yMode val="edge"/>
          <c:x val="0.31005664916885389"/>
          <c:y val="0.17445452386846169"/>
          <c:w val="0.46877559055118112"/>
          <c:h val="6.00805188958129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1995</a:t>
            </a:r>
          </a:p>
        </c:rich>
      </c:tx>
      <c:layout>
        <c:manualLayout>
          <c:xMode val="edge"/>
          <c:yMode val="edge"/>
          <c:x val="0.22725000000000001"/>
          <c:y val="0.11173184357541899"/>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609492563429571"/>
          <c:y val="0.25613259236450192"/>
          <c:w val="0.85334951881014875"/>
          <c:h val="0.45872422371784544"/>
        </c:manualLayout>
      </c:layout>
      <c:barChart>
        <c:barDir val="col"/>
        <c:grouping val="stacked"/>
        <c:varyColors val="0"/>
        <c:ser>
          <c:idx val="0"/>
          <c:order val="0"/>
          <c:tx>
            <c:strRef>
              <c:f>SED2015_DST_46!$B$51</c:f>
              <c:strCache>
                <c:ptCount val="1"/>
                <c:pt idx="0">
                  <c:v>Academe (%)c</c:v>
                </c:pt>
              </c:strCache>
            </c:strRef>
          </c:tx>
          <c:spPr>
            <a:solidFill>
              <a:schemeClr val="accent1"/>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SED2015_DST_46!$C$51:$J$51</c:f>
              <c:numCache>
                <c:formatCode>#0.0%</c:formatCode>
                <c:ptCount val="8"/>
                <c:pt idx="0">
                  <c:v>0.51400000000000001</c:v>
                </c:pt>
                <c:pt idx="1">
                  <c:v>0.28299999999999997</c:v>
                </c:pt>
                <c:pt idx="2">
                  <c:v>0.55300000000000005</c:v>
                </c:pt>
                <c:pt idx="3">
                  <c:v>0.53800000000000003</c:v>
                </c:pt>
                <c:pt idx="4">
                  <c:v>0.191</c:v>
                </c:pt>
                <c:pt idx="5">
                  <c:v>0.48299999999999998</c:v>
                </c:pt>
                <c:pt idx="6">
                  <c:v>0.79800000000000004</c:v>
                </c:pt>
                <c:pt idx="7">
                  <c:v>0.76700000000000002</c:v>
                </c:pt>
              </c:numCache>
            </c:numRef>
          </c:val>
          <c:extLst>
            <c:ext xmlns:c16="http://schemas.microsoft.com/office/drawing/2014/chart" uri="{C3380CC4-5D6E-409C-BE32-E72D297353CC}">
              <c16:uniqueId val="{00000000-5A3A-4F64-8056-1B014DEDECE8}"/>
            </c:ext>
          </c:extLst>
        </c:ser>
        <c:ser>
          <c:idx val="1"/>
          <c:order val="1"/>
          <c:tx>
            <c:strRef>
              <c:f>SED2015_DST_46!$B$52</c:f>
              <c:strCache>
                <c:ptCount val="1"/>
                <c:pt idx="0">
                  <c:v>Government (%)c</c:v>
                </c:pt>
              </c:strCache>
            </c:strRef>
          </c:tx>
          <c:spPr>
            <a:solidFill>
              <a:schemeClr val="accent2"/>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SED2015_DST_46!$C$52:$J$52</c:f>
              <c:numCache>
                <c:formatCode>#0.0%</c:formatCode>
                <c:ptCount val="8"/>
                <c:pt idx="0">
                  <c:v>0.14199999999999999</c:v>
                </c:pt>
                <c:pt idx="1">
                  <c:v>0.129</c:v>
                </c:pt>
                <c:pt idx="2">
                  <c:v>4.2000000000000003E-2</c:v>
                </c:pt>
                <c:pt idx="3">
                  <c:v>0.124</c:v>
                </c:pt>
                <c:pt idx="4">
                  <c:v>0.109</c:v>
                </c:pt>
                <c:pt idx="5">
                  <c:v>0.06</c:v>
                </c:pt>
                <c:pt idx="6">
                  <c:v>1.7000000000000001E-2</c:v>
                </c:pt>
                <c:pt idx="7">
                  <c:v>5.2999999999999999E-2</c:v>
                </c:pt>
              </c:numCache>
            </c:numRef>
          </c:val>
          <c:extLst>
            <c:ext xmlns:c16="http://schemas.microsoft.com/office/drawing/2014/chart" uri="{C3380CC4-5D6E-409C-BE32-E72D297353CC}">
              <c16:uniqueId val="{00000001-5A3A-4F64-8056-1B014DEDECE8}"/>
            </c:ext>
          </c:extLst>
        </c:ser>
        <c:ser>
          <c:idx val="2"/>
          <c:order val="2"/>
          <c:tx>
            <c:strRef>
              <c:f>SED2015_DST_46!$B$53</c:f>
              <c:strCache>
                <c:ptCount val="1"/>
                <c:pt idx="0">
                  <c:v>Industry or business (%)c,d</c:v>
                </c:pt>
              </c:strCache>
            </c:strRef>
          </c:tx>
          <c:spPr>
            <a:solidFill>
              <a:schemeClr val="accent3"/>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SED2015_DST_46!$C$53:$J$53</c:f>
              <c:numCache>
                <c:formatCode>#0.0%</c:formatCode>
                <c:ptCount val="8"/>
                <c:pt idx="0">
                  <c:v>0.245</c:v>
                </c:pt>
                <c:pt idx="1">
                  <c:v>0.53200000000000003</c:v>
                </c:pt>
                <c:pt idx="2">
                  <c:v>0.373</c:v>
                </c:pt>
                <c:pt idx="3">
                  <c:v>0.16300000000000001</c:v>
                </c:pt>
                <c:pt idx="4">
                  <c:v>0.66100000000000003</c:v>
                </c:pt>
                <c:pt idx="5">
                  <c:v>0.06</c:v>
                </c:pt>
                <c:pt idx="6">
                  <c:v>5.0999999999999997E-2</c:v>
                </c:pt>
                <c:pt idx="7">
                  <c:v>0.121</c:v>
                </c:pt>
              </c:numCache>
            </c:numRef>
          </c:val>
          <c:extLst>
            <c:ext xmlns:c16="http://schemas.microsoft.com/office/drawing/2014/chart" uri="{C3380CC4-5D6E-409C-BE32-E72D297353CC}">
              <c16:uniqueId val="{00000002-5A3A-4F64-8056-1B014DEDECE8}"/>
            </c:ext>
          </c:extLst>
        </c:ser>
        <c:ser>
          <c:idx val="3"/>
          <c:order val="3"/>
          <c:tx>
            <c:strRef>
              <c:f>SED2015_DST_46!$B$54</c:f>
              <c:strCache>
                <c:ptCount val="1"/>
                <c:pt idx="0">
                  <c:v>Nonprofit organization (%)c</c:v>
                </c:pt>
              </c:strCache>
            </c:strRef>
          </c:tx>
          <c:spPr>
            <a:solidFill>
              <a:schemeClr val="accent4"/>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SED2015_DST_46!$C$54:$J$54</c:f>
              <c:numCache>
                <c:formatCode>#0.0%</c:formatCode>
                <c:ptCount val="8"/>
                <c:pt idx="0">
                  <c:v>7.2999999999999995E-2</c:v>
                </c:pt>
                <c:pt idx="1">
                  <c:v>2.3E-2</c:v>
                </c:pt>
                <c:pt idx="2">
                  <c:v>2.1999999999999999E-2</c:v>
                </c:pt>
                <c:pt idx="3">
                  <c:v>0.114</c:v>
                </c:pt>
                <c:pt idx="4">
                  <c:v>2.1999999999999999E-2</c:v>
                </c:pt>
                <c:pt idx="5">
                  <c:v>5.0999999999999997E-2</c:v>
                </c:pt>
                <c:pt idx="6">
                  <c:v>9.0999999999999998E-2</c:v>
                </c:pt>
                <c:pt idx="7">
                  <c:v>4.2999999999999997E-2</c:v>
                </c:pt>
              </c:numCache>
            </c:numRef>
          </c:val>
          <c:extLst>
            <c:ext xmlns:c16="http://schemas.microsoft.com/office/drawing/2014/chart" uri="{C3380CC4-5D6E-409C-BE32-E72D297353CC}">
              <c16:uniqueId val="{00000003-5A3A-4F64-8056-1B014DEDECE8}"/>
            </c:ext>
          </c:extLst>
        </c:ser>
        <c:ser>
          <c:idx val="4"/>
          <c:order val="4"/>
          <c:tx>
            <c:strRef>
              <c:f>SED2015_DST_46!$B$55</c:f>
              <c:strCache>
                <c:ptCount val="1"/>
                <c:pt idx="0">
                  <c:v>Other or unknown (%)c,e</c:v>
                </c:pt>
              </c:strCache>
            </c:strRef>
          </c:tx>
          <c:spPr>
            <a:solidFill>
              <a:schemeClr val="accent5"/>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SED2015_DST_46!$C$55:$J$55</c:f>
              <c:numCache>
                <c:formatCode>#0.0%</c:formatCode>
                <c:ptCount val="8"/>
                <c:pt idx="0">
                  <c:v>2.5999999999999999E-2</c:v>
                </c:pt>
                <c:pt idx="1">
                  <c:v>3.2000000000000001E-2</c:v>
                </c:pt>
                <c:pt idx="3">
                  <c:v>6.0999999999999999E-2</c:v>
                </c:pt>
                <c:pt idx="4">
                  <c:v>1.6E-2</c:v>
                </c:pt>
                <c:pt idx="5">
                  <c:v>0.34599999999999997</c:v>
                </c:pt>
                <c:pt idx="6">
                  <c:v>4.2999999999999997E-2</c:v>
                </c:pt>
                <c:pt idx="7">
                  <c:v>1.7000000000000001E-2</c:v>
                </c:pt>
              </c:numCache>
            </c:numRef>
          </c:val>
          <c:extLst>
            <c:ext xmlns:c16="http://schemas.microsoft.com/office/drawing/2014/chart" uri="{C3380CC4-5D6E-409C-BE32-E72D297353CC}">
              <c16:uniqueId val="{00000004-5A3A-4F64-8056-1B014DEDECE8}"/>
            </c:ext>
          </c:extLst>
        </c:ser>
        <c:dLbls>
          <c:showLegendKey val="0"/>
          <c:showVal val="0"/>
          <c:showCatName val="0"/>
          <c:showSerName val="0"/>
          <c:showPercent val="0"/>
          <c:showBubbleSize val="0"/>
        </c:dLbls>
        <c:gapWidth val="150"/>
        <c:overlap val="100"/>
        <c:axId val="574205999"/>
        <c:axId val="574208079"/>
      </c:barChart>
      <c:catAx>
        <c:axId val="574205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208079"/>
        <c:crosses val="autoZero"/>
        <c:auto val="1"/>
        <c:lblAlgn val="ctr"/>
        <c:lblOffset val="100"/>
        <c:noMultiLvlLbl val="0"/>
      </c:catAx>
      <c:valAx>
        <c:axId val="57420807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205999"/>
        <c:crosses val="autoZero"/>
        <c:crossBetween val="between"/>
      </c:valAx>
      <c:spPr>
        <a:noFill/>
        <a:ln>
          <a:noFill/>
        </a:ln>
        <a:effectLst/>
      </c:spPr>
    </c:plotArea>
    <c:legend>
      <c:legendPos val="b"/>
      <c:layout>
        <c:manualLayout>
          <c:xMode val="edge"/>
          <c:yMode val="edge"/>
          <c:x val="0.38325787401574807"/>
          <c:y val="6.9881181053485647E-2"/>
          <c:w val="0.45848425196850401"/>
          <c:h val="0.1231922266699902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2000</a:t>
            </a:r>
          </a:p>
        </c:rich>
      </c:tx>
      <c:layout>
        <c:manualLayout>
          <c:xMode val="edge"/>
          <c:yMode val="edge"/>
          <c:x val="0.22725000000000001"/>
          <c:y val="0.11173184357541899"/>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609492563429571"/>
          <c:y val="0.25613259236450192"/>
          <c:w val="0.85334951881014875"/>
          <c:h val="0.45872422371784544"/>
        </c:manualLayout>
      </c:layout>
      <c:barChart>
        <c:barDir val="col"/>
        <c:grouping val="stacked"/>
        <c:varyColors val="0"/>
        <c:ser>
          <c:idx val="0"/>
          <c:order val="0"/>
          <c:tx>
            <c:strRef>
              <c:f>SED2015_DST_46!$B$57</c:f>
              <c:strCache>
                <c:ptCount val="1"/>
                <c:pt idx="0">
                  <c:v>Academe (%)c</c:v>
                </c:pt>
              </c:strCache>
            </c:strRef>
          </c:tx>
          <c:spPr>
            <a:solidFill>
              <a:schemeClr val="accent1"/>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SED2015_DST_46!$C$57:$J$57</c:f>
              <c:numCache>
                <c:formatCode>#0.0%</c:formatCode>
                <c:ptCount val="8"/>
                <c:pt idx="0">
                  <c:v>0.46</c:v>
                </c:pt>
                <c:pt idx="1">
                  <c:v>0.219</c:v>
                </c:pt>
                <c:pt idx="2">
                  <c:v>0.47499999999999998</c:v>
                </c:pt>
                <c:pt idx="3">
                  <c:v>0.52</c:v>
                </c:pt>
                <c:pt idx="4">
                  <c:v>0.14799999999999999</c:v>
                </c:pt>
                <c:pt idx="5">
                  <c:v>0.47899999999999998</c:v>
                </c:pt>
                <c:pt idx="6">
                  <c:v>0.78</c:v>
                </c:pt>
                <c:pt idx="7">
                  <c:v>0.73</c:v>
                </c:pt>
              </c:numCache>
            </c:numRef>
          </c:val>
          <c:extLst>
            <c:ext xmlns:c16="http://schemas.microsoft.com/office/drawing/2014/chart" uri="{C3380CC4-5D6E-409C-BE32-E72D297353CC}">
              <c16:uniqueId val="{00000000-2F0E-4BDB-8BCE-01C1ACC92A83}"/>
            </c:ext>
          </c:extLst>
        </c:ser>
        <c:ser>
          <c:idx val="1"/>
          <c:order val="1"/>
          <c:tx>
            <c:strRef>
              <c:f>SED2015_DST_46!$B$58</c:f>
              <c:strCache>
                <c:ptCount val="1"/>
                <c:pt idx="0">
                  <c:v>Government (%)c</c:v>
                </c:pt>
              </c:strCache>
            </c:strRef>
          </c:tx>
          <c:spPr>
            <a:solidFill>
              <a:schemeClr val="accent2"/>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SED2015_DST_46!$C$58:$J$58</c:f>
              <c:numCache>
                <c:formatCode>#0.0%</c:formatCode>
                <c:ptCount val="8"/>
                <c:pt idx="0">
                  <c:v>0.13700000000000001</c:v>
                </c:pt>
                <c:pt idx="1">
                  <c:v>9.2999999999999999E-2</c:v>
                </c:pt>
                <c:pt idx="2">
                  <c:v>3.7999999999999999E-2</c:v>
                </c:pt>
                <c:pt idx="3">
                  <c:v>0.114</c:v>
                </c:pt>
                <c:pt idx="4">
                  <c:v>0.09</c:v>
                </c:pt>
                <c:pt idx="5">
                  <c:v>4.5999999999999999E-2</c:v>
                </c:pt>
                <c:pt idx="6">
                  <c:v>1.9E-2</c:v>
                </c:pt>
                <c:pt idx="7">
                  <c:v>5.3999999999999999E-2</c:v>
                </c:pt>
              </c:numCache>
            </c:numRef>
          </c:val>
          <c:extLst>
            <c:ext xmlns:c16="http://schemas.microsoft.com/office/drawing/2014/chart" uri="{C3380CC4-5D6E-409C-BE32-E72D297353CC}">
              <c16:uniqueId val="{00000001-2F0E-4BDB-8BCE-01C1ACC92A83}"/>
            </c:ext>
          </c:extLst>
        </c:ser>
        <c:ser>
          <c:idx val="2"/>
          <c:order val="2"/>
          <c:tx>
            <c:strRef>
              <c:f>SED2015_DST_46!$B$59</c:f>
              <c:strCache>
                <c:ptCount val="1"/>
                <c:pt idx="0">
                  <c:v>Industry or business (%)c,d</c:v>
                </c:pt>
              </c:strCache>
            </c:strRef>
          </c:tx>
          <c:spPr>
            <a:solidFill>
              <a:schemeClr val="accent3"/>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SED2015_DST_46!$C$59:$J$59</c:f>
              <c:numCache>
                <c:formatCode>#0.0%</c:formatCode>
                <c:ptCount val="8"/>
                <c:pt idx="0">
                  <c:v>0.28899999999999998</c:v>
                </c:pt>
                <c:pt idx="1">
                  <c:v>0.63800000000000001</c:v>
                </c:pt>
                <c:pt idx="2">
                  <c:v>0.44</c:v>
                </c:pt>
                <c:pt idx="3">
                  <c:v>0.17399999999999999</c:v>
                </c:pt>
                <c:pt idx="4">
                  <c:v>0.72899999999999998</c:v>
                </c:pt>
                <c:pt idx="5">
                  <c:v>5.7000000000000002E-2</c:v>
                </c:pt>
                <c:pt idx="6">
                  <c:v>6.4000000000000001E-2</c:v>
                </c:pt>
                <c:pt idx="7">
                  <c:v>0.14000000000000001</c:v>
                </c:pt>
              </c:numCache>
            </c:numRef>
          </c:val>
          <c:extLst>
            <c:ext xmlns:c16="http://schemas.microsoft.com/office/drawing/2014/chart" uri="{C3380CC4-5D6E-409C-BE32-E72D297353CC}">
              <c16:uniqueId val="{00000002-2F0E-4BDB-8BCE-01C1ACC92A83}"/>
            </c:ext>
          </c:extLst>
        </c:ser>
        <c:ser>
          <c:idx val="3"/>
          <c:order val="3"/>
          <c:tx>
            <c:strRef>
              <c:f>SED2015_DST_46!$B$60</c:f>
              <c:strCache>
                <c:ptCount val="1"/>
                <c:pt idx="0">
                  <c:v>Nonprofit organization (%)c</c:v>
                </c:pt>
              </c:strCache>
            </c:strRef>
          </c:tx>
          <c:spPr>
            <a:solidFill>
              <a:schemeClr val="accent4"/>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SED2015_DST_46!$C$60:$J$60</c:f>
              <c:numCache>
                <c:formatCode>#0.0%</c:formatCode>
                <c:ptCount val="8"/>
                <c:pt idx="0">
                  <c:v>6.9000000000000006E-2</c:v>
                </c:pt>
                <c:pt idx="1">
                  <c:v>0.02</c:v>
                </c:pt>
                <c:pt idx="2">
                  <c:v>0.02</c:v>
                </c:pt>
                <c:pt idx="3">
                  <c:v>0.114</c:v>
                </c:pt>
                <c:pt idx="4">
                  <c:v>1.7999999999999999E-2</c:v>
                </c:pt>
                <c:pt idx="5">
                  <c:v>4.5999999999999999E-2</c:v>
                </c:pt>
                <c:pt idx="6">
                  <c:v>7.5999999999999998E-2</c:v>
                </c:pt>
                <c:pt idx="7">
                  <c:v>4.9000000000000002E-2</c:v>
                </c:pt>
              </c:numCache>
            </c:numRef>
          </c:val>
          <c:extLst>
            <c:ext xmlns:c16="http://schemas.microsoft.com/office/drawing/2014/chart" uri="{C3380CC4-5D6E-409C-BE32-E72D297353CC}">
              <c16:uniqueId val="{00000003-2F0E-4BDB-8BCE-01C1ACC92A83}"/>
            </c:ext>
          </c:extLst>
        </c:ser>
        <c:ser>
          <c:idx val="4"/>
          <c:order val="4"/>
          <c:tx>
            <c:strRef>
              <c:f>SED2015_DST_46!$B$61</c:f>
              <c:strCache>
                <c:ptCount val="1"/>
                <c:pt idx="0">
                  <c:v>Other or unknown (%)c,e</c:v>
                </c:pt>
              </c:strCache>
            </c:strRef>
          </c:tx>
          <c:spPr>
            <a:solidFill>
              <a:schemeClr val="accent5"/>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SED2015_DST_46!$C$61:$J$61</c:f>
              <c:numCache>
                <c:formatCode>#0.0%</c:formatCode>
                <c:ptCount val="8"/>
                <c:pt idx="0">
                  <c:v>4.5999999999999999E-2</c:v>
                </c:pt>
                <c:pt idx="1">
                  <c:v>2.9000000000000001E-2</c:v>
                </c:pt>
                <c:pt idx="2">
                  <c:v>2.5999999999999999E-2</c:v>
                </c:pt>
                <c:pt idx="3">
                  <c:v>7.6999999999999999E-2</c:v>
                </c:pt>
                <c:pt idx="4">
                  <c:v>1.4999999999999999E-2</c:v>
                </c:pt>
                <c:pt idx="5">
                  <c:v>0.372</c:v>
                </c:pt>
                <c:pt idx="6">
                  <c:v>6.2E-2</c:v>
                </c:pt>
                <c:pt idx="7">
                  <c:v>2.8000000000000001E-2</c:v>
                </c:pt>
              </c:numCache>
            </c:numRef>
          </c:val>
          <c:extLst>
            <c:ext xmlns:c16="http://schemas.microsoft.com/office/drawing/2014/chart" uri="{C3380CC4-5D6E-409C-BE32-E72D297353CC}">
              <c16:uniqueId val="{00000004-2F0E-4BDB-8BCE-01C1ACC92A83}"/>
            </c:ext>
          </c:extLst>
        </c:ser>
        <c:dLbls>
          <c:showLegendKey val="0"/>
          <c:showVal val="0"/>
          <c:showCatName val="0"/>
          <c:showSerName val="0"/>
          <c:showPercent val="0"/>
          <c:showBubbleSize val="0"/>
        </c:dLbls>
        <c:gapWidth val="150"/>
        <c:overlap val="100"/>
        <c:axId val="574205999"/>
        <c:axId val="574208079"/>
      </c:barChart>
      <c:catAx>
        <c:axId val="574205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208079"/>
        <c:crosses val="autoZero"/>
        <c:auto val="1"/>
        <c:lblAlgn val="ctr"/>
        <c:lblOffset val="100"/>
        <c:noMultiLvlLbl val="0"/>
      </c:catAx>
      <c:valAx>
        <c:axId val="57420807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205999"/>
        <c:crosses val="autoZero"/>
        <c:crossBetween val="between"/>
      </c:valAx>
      <c:spPr>
        <a:noFill/>
        <a:ln>
          <a:noFill/>
        </a:ln>
        <a:effectLst/>
      </c:spPr>
    </c:plotArea>
    <c:legend>
      <c:legendPos val="b"/>
      <c:layout>
        <c:manualLayout>
          <c:xMode val="edge"/>
          <c:yMode val="edge"/>
          <c:x val="0.38325787401574807"/>
          <c:y val="6.9881181053485647E-2"/>
          <c:w val="0.45848425196850401"/>
          <c:h val="0.1231922266699902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2005</a:t>
            </a:r>
          </a:p>
        </c:rich>
      </c:tx>
      <c:layout>
        <c:manualLayout>
          <c:xMode val="edge"/>
          <c:yMode val="edge"/>
          <c:x val="0.22725009685639611"/>
          <c:y val="0.3004928063749058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609496837843294"/>
          <c:y val="0.36312848528426084"/>
          <c:w val="0.85334951881014875"/>
          <c:h val="0.39905343328903253"/>
        </c:manualLayout>
      </c:layout>
      <c:barChart>
        <c:barDir val="col"/>
        <c:grouping val="stacked"/>
        <c:varyColors val="0"/>
        <c:ser>
          <c:idx val="0"/>
          <c:order val="0"/>
          <c:tx>
            <c:strRef>
              <c:f>SED2015_DST_46!$B$63</c:f>
              <c:strCache>
                <c:ptCount val="1"/>
                <c:pt idx="0">
                  <c:v>Academe (%)c</c:v>
                </c:pt>
              </c:strCache>
            </c:strRef>
          </c:tx>
          <c:spPr>
            <a:solidFill>
              <a:schemeClr val="accent1"/>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SED2015_DST_46!$C$63:$J$63</c:f>
              <c:numCache>
                <c:formatCode>#0.0%</c:formatCode>
                <c:ptCount val="8"/>
                <c:pt idx="0">
                  <c:v>0.53200000000000003</c:v>
                </c:pt>
                <c:pt idx="1">
                  <c:v>0.26200000000000001</c:v>
                </c:pt>
                <c:pt idx="2">
                  <c:v>0.54600000000000004</c:v>
                </c:pt>
                <c:pt idx="3">
                  <c:v>0.62</c:v>
                </c:pt>
                <c:pt idx="4">
                  <c:v>0.185</c:v>
                </c:pt>
                <c:pt idx="5">
                  <c:v>0.502</c:v>
                </c:pt>
                <c:pt idx="6">
                  <c:v>0.82499999999999996</c:v>
                </c:pt>
                <c:pt idx="7">
                  <c:v>0.76200000000000001</c:v>
                </c:pt>
              </c:numCache>
            </c:numRef>
          </c:val>
          <c:extLst>
            <c:ext xmlns:c16="http://schemas.microsoft.com/office/drawing/2014/chart" uri="{C3380CC4-5D6E-409C-BE32-E72D297353CC}">
              <c16:uniqueId val="{00000000-1051-4CE2-933C-821298CE6798}"/>
            </c:ext>
          </c:extLst>
        </c:ser>
        <c:ser>
          <c:idx val="1"/>
          <c:order val="1"/>
          <c:tx>
            <c:strRef>
              <c:f>SED2015_DST_46!$B$64</c:f>
              <c:strCache>
                <c:ptCount val="1"/>
                <c:pt idx="0">
                  <c:v>Government (%)c</c:v>
                </c:pt>
              </c:strCache>
            </c:strRef>
          </c:tx>
          <c:spPr>
            <a:solidFill>
              <a:schemeClr val="accent2"/>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SED2015_DST_46!$C$64:$J$64</c:f>
              <c:numCache>
                <c:formatCode>#0.0%</c:formatCode>
                <c:ptCount val="8"/>
                <c:pt idx="0">
                  <c:v>0.127</c:v>
                </c:pt>
                <c:pt idx="1">
                  <c:v>9.2999999999999999E-2</c:v>
                </c:pt>
                <c:pt idx="2">
                  <c:v>0.04</c:v>
                </c:pt>
                <c:pt idx="3">
                  <c:v>0.1</c:v>
                </c:pt>
                <c:pt idx="4">
                  <c:v>9.2999999999999999E-2</c:v>
                </c:pt>
                <c:pt idx="5">
                  <c:v>4.1000000000000002E-2</c:v>
                </c:pt>
                <c:pt idx="6">
                  <c:v>2.3E-2</c:v>
                </c:pt>
                <c:pt idx="7">
                  <c:v>5.2999999999999999E-2</c:v>
                </c:pt>
              </c:numCache>
            </c:numRef>
          </c:val>
          <c:extLst>
            <c:ext xmlns:c16="http://schemas.microsoft.com/office/drawing/2014/chart" uri="{C3380CC4-5D6E-409C-BE32-E72D297353CC}">
              <c16:uniqueId val="{00000001-1051-4CE2-933C-821298CE6798}"/>
            </c:ext>
          </c:extLst>
        </c:ser>
        <c:ser>
          <c:idx val="2"/>
          <c:order val="2"/>
          <c:tx>
            <c:strRef>
              <c:f>SED2015_DST_46!$B$65</c:f>
              <c:strCache>
                <c:ptCount val="1"/>
                <c:pt idx="0">
                  <c:v>Industry or business (%)c,d</c:v>
                </c:pt>
              </c:strCache>
            </c:strRef>
          </c:tx>
          <c:spPr>
            <a:solidFill>
              <a:schemeClr val="accent3"/>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SED2015_DST_46!$C$65:$J$65</c:f>
              <c:numCache>
                <c:formatCode>#0.0%</c:formatCode>
                <c:ptCount val="8"/>
                <c:pt idx="0">
                  <c:v>0.253</c:v>
                </c:pt>
                <c:pt idx="1">
                  <c:v>0.59499999999999997</c:v>
                </c:pt>
                <c:pt idx="2">
                  <c:v>0.38300000000000001</c:v>
                </c:pt>
                <c:pt idx="3">
                  <c:v>0.14199999999999999</c:v>
                </c:pt>
                <c:pt idx="4">
                  <c:v>0.68700000000000006</c:v>
                </c:pt>
                <c:pt idx="5">
                  <c:v>4.1000000000000002E-2</c:v>
                </c:pt>
                <c:pt idx="6">
                  <c:v>4.2999999999999997E-2</c:v>
                </c:pt>
                <c:pt idx="7">
                  <c:v>0.123</c:v>
                </c:pt>
              </c:numCache>
            </c:numRef>
          </c:val>
          <c:extLst>
            <c:ext xmlns:c16="http://schemas.microsoft.com/office/drawing/2014/chart" uri="{C3380CC4-5D6E-409C-BE32-E72D297353CC}">
              <c16:uniqueId val="{00000002-1051-4CE2-933C-821298CE6798}"/>
            </c:ext>
          </c:extLst>
        </c:ser>
        <c:ser>
          <c:idx val="3"/>
          <c:order val="3"/>
          <c:tx>
            <c:strRef>
              <c:f>SED2015_DST_46!$B$66</c:f>
              <c:strCache>
                <c:ptCount val="1"/>
                <c:pt idx="0">
                  <c:v>Nonprofit organization (%)c</c:v>
                </c:pt>
              </c:strCache>
            </c:strRef>
          </c:tx>
          <c:spPr>
            <a:solidFill>
              <a:schemeClr val="accent4"/>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SED2015_DST_46!$C$66:$J$66</c:f>
              <c:numCache>
                <c:formatCode>#0.0%</c:formatCode>
                <c:ptCount val="8"/>
                <c:pt idx="0">
                  <c:v>7.0999999999999994E-2</c:v>
                </c:pt>
                <c:pt idx="1">
                  <c:v>3.1E-2</c:v>
                </c:pt>
                <c:pt idx="2">
                  <c:v>1.9E-2</c:v>
                </c:pt>
                <c:pt idx="3">
                  <c:v>8.7999999999999995E-2</c:v>
                </c:pt>
                <c:pt idx="4">
                  <c:v>2.3E-2</c:v>
                </c:pt>
                <c:pt idx="5">
                  <c:v>4.2999999999999997E-2</c:v>
                </c:pt>
                <c:pt idx="6">
                  <c:v>6.8000000000000005E-2</c:v>
                </c:pt>
                <c:pt idx="7">
                  <c:v>4.1000000000000002E-2</c:v>
                </c:pt>
              </c:numCache>
            </c:numRef>
          </c:val>
          <c:extLst>
            <c:ext xmlns:c16="http://schemas.microsoft.com/office/drawing/2014/chart" uri="{C3380CC4-5D6E-409C-BE32-E72D297353CC}">
              <c16:uniqueId val="{00000003-1051-4CE2-933C-821298CE6798}"/>
            </c:ext>
          </c:extLst>
        </c:ser>
        <c:ser>
          <c:idx val="4"/>
          <c:order val="4"/>
          <c:tx>
            <c:strRef>
              <c:f>SED2015_DST_46!$B$67</c:f>
              <c:strCache>
                <c:ptCount val="1"/>
                <c:pt idx="0">
                  <c:v>Other or unknown (%)c,e</c:v>
                </c:pt>
              </c:strCache>
            </c:strRef>
          </c:tx>
          <c:spPr>
            <a:solidFill>
              <a:schemeClr val="accent5"/>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SED2015_DST_46!$C$67:$J$67</c:f>
              <c:numCache>
                <c:formatCode>#0.0%</c:formatCode>
                <c:ptCount val="8"/>
                <c:pt idx="0">
                  <c:v>1.7999999999999999E-2</c:v>
                </c:pt>
                <c:pt idx="1">
                  <c:v>1.9E-2</c:v>
                </c:pt>
                <c:pt idx="2">
                  <c:v>1.2E-2</c:v>
                </c:pt>
                <c:pt idx="3">
                  <c:v>0.05</c:v>
                </c:pt>
                <c:pt idx="4">
                  <c:v>1.2E-2</c:v>
                </c:pt>
                <c:pt idx="5">
                  <c:v>0.373</c:v>
                </c:pt>
                <c:pt idx="6">
                  <c:v>4.2000000000000003E-2</c:v>
                </c:pt>
                <c:pt idx="7">
                  <c:v>2.1999999999999999E-2</c:v>
                </c:pt>
              </c:numCache>
            </c:numRef>
          </c:val>
          <c:extLst>
            <c:ext xmlns:c16="http://schemas.microsoft.com/office/drawing/2014/chart" uri="{C3380CC4-5D6E-409C-BE32-E72D297353CC}">
              <c16:uniqueId val="{00000004-1051-4CE2-933C-821298CE6798}"/>
            </c:ext>
          </c:extLst>
        </c:ser>
        <c:dLbls>
          <c:showLegendKey val="0"/>
          <c:showVal val="0"/>
          <c:showCatName val="0"/>
          <c:showSerName val="0"/>
          <c:showPercent val="0"/>
          <c:showBubbleSize val="0"/>
        </c:dLbls>
        <c:gapWidth val="150"/>
        <c:overlap val="100"/>
        <c:axId val="574205999"/>
        <c:axId val="574208079"/>
      </c:barChart>
      <c:catAx>
        <c:axId val="574205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4208079"/>
        <c:crosses val="autoZero"/>
        <c:auto val="1"/>
        <c:lblAlgn val="ctr"/>
        <c:lblOffset val="100"/>
        <c:noMultiLvlLbl val="0"/>
      </c:catAx>
      <c:valAx>
        <c:axId val="57420807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205999"/>
        <c:crosses val="autoZero"/>
        <c:crossBetween val="between"/>
      </c:valAx>
      <c:spPr>
        <a:noFill/>
        <a:ln>
          <a:noFill/>
        </a:ln>
        <a:effectLst/>
      </c:spPr>
    </c:plotArea>
    <c:legend>
      <c:legendPos val="b"/>
      <c:layout>
        <c:manualLayout>
          <c:xMode val="edge"/>
          <c:yMode val="edge"/>
          <c:x val="0.24188583495670116"/>
          <c:y val="1.8440909490795906E-2"/>
          <c:w val="0.58876836861088833"/>
          <c:h val="0.24047612836976631"/>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2010</a:t>
            </a:r>
          </a:p>
        </c:rich>
      </c:tx>
      <c:layout>
        <c:manualLayout>
          <c:xMode val="edge"/>
          <c:yMode val="edge"/>
          <c:x val="0.22725000000000001"/>
          <c:y val="0.11173184357541899"/>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609492563429571"/>
          <c:y val="0.25613259236450192"/>
          <c:w val="0.85334951881014875"/>
          <c:h val="0.45872422371784544"/>
        </c:manualLayout>
      </c:layout>
      <c:barChart>
        <c:barDir val="col"/>
        <c:grouping val="stacked"/>
        <c:varyColors val="0"/>
        <c:ser>
          <c:idx val="0"/>
          <c:order val="0"/>
          <c:tx>
            <c:strRef>
              <c:f>SED2015_DST_46!$B$69</c:f>
              <c:strCache>
                <c:ptCount val="1"/>
                <c:pt idx="0">
                  <c:v>Academe (%)c</c:v>
                </c:pt>
              </c:strCache>
            </c:strRef>
          </c:tx>
          <c:spPr>
            <a:solidFill>
              <a:schemeClr val="accent1"/>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SED2015_DST_46!$C$69:$J$69</c:f>
              <c:numCache>
                <c:formatCode>#0.0%</c:formatCode>
                <c:ptCount val="8"/>
                <c:pt idx="0">
                  <c:v>0.48899999999999999</c:v>
                </c:pt>
                <c:pt idx="1">
                  <c:v>0.28499999999999998</c:v>
                </c:pt>
                <c:pt idx="2">
                  <c:v>0.40799999999999997</c:v>
                </c:pt>
                <c:pt idx="3">
                  <c:v>0.60199999999999998</c:v>
                </c:pt>
                <c:pt idx="4">
                  <c:v>0.16900000000000001</c:v>
                </c:pt>
                <c:pt idx="5">
                  <c:v>0.53400000000000003</c:v>
                </c:pt>
                <c:pt idx="6">
                  <c:v>0.80600000000000005</c:v>
                </c:pt>
                <c:pt idx="7">
                  <c:v>0.76</c:v>
                </c:pt>
              </c:numCache>
            </c:numRef>
          </c:val>
          <c:extLst>
            <c:ext xmlns:c16="http://schemas.microsoft.com/office/drawing/2014/chart" uri="{C3380CC4-5D6E-409C-BE32-E72D297353CC}">
              <c16:uniqueId val="{00000000-7107-4104-AE13-EE9A271016C2}"/>
            </c:ext>
          </c:extLst>
        </c:ser>
        <c:ser>
          <c:idx val="1"/>
          <c:order val="1"/>
          <c:tx>
            <c:strRef>
              <c:f>SED2015_DST_46!$B$70</c:f>
              <c:strCache>
                <c:ptCount val="1"/>
                <c:pt idx="0">
                  <c:v>Government (%)c</c:v>
                </c:pt>
              </c:strCache>
            </c:strRef>
          </c:tx>
          <c:spPr>
            <a:solidFill>
              <a:schemeClr val="accent2"/>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SED2015_DST_46!$C$70:$J$70</c:f>
              <c:numCache>
                <c:formatCode>#0.0%</c:formatCode>
                <c:ptCount val="8"/>
                <c:pt idx="0">
                  <c:v>0.14299999999999999</c:v>
                </c:pt>
                <c:pt idx="1">
                  <c:v>0.14399999999999999</c:v>
                </c:pt>
                <c:pt idx="2">
                  <c:v>6.7000000000000004E-2</c:v>
                </c:pt>
                <c:pt idx="3">
                  <c:v>0.13900000000000001</c:v>
                </c:pt>
                <c:pt idx="4">
                  <c:v>0.129</c:v>
                </c:pt>
                <c:pt idx="5">
                  <c:v>3.5000000000000003E-2</c:v>
                </c:pt>
                <c:pt idx="6">
                  <c:v>2.1000000000000001E-2</c:v>
                </c:pt>
                <c:pt idx="7">
                  <c:v>5.6000000000000001E-2</c:v>
                </c:pt>
              </c:numCache>
            </c:numRef>
          </c:val>
          <c:extLst>
            <c:ext xmlns:c16="http://schemas.microsoft.com/office/drawing/2014/chart" uri="{C3380CC4-5D6E-409C-BE32-E72D297353CC}">
              <c16:uniqueId val="{00000001-7107-4104-AE13-EE9A271016C2}"/>
            </c:ext>
          </c:extLst>
        </c:ser>
        <c:ser>
          <c:idx val="2"/>
          <c:order val="2"/>
          <c:tx>
            <c:strRef>
              <c:f>SED2015_DST_46!$B$71</c:f>
              <c:strCache>
                <c:ptCount val="1"/>
                <c:pt idx="0">
                  <c:v>Industry or business (%)c,d</c:v>
                </c:pt>
              </c:strCache>
            </c:strRef>
          </c:tx>
          <c:spPr>
            <a:solidFill>
              <a:schemeClr val="accent3"/>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SED2015_DST_46!$C$71:$J$71</c:f>
              <c:numCache>
                <c:formatCode>#0.0%</c:formatCode>
                <c:ptCount val="8"/>
                <c:pt idx="0">
                  <c:v>0.25</c:v>
                </c:pt>
                <c:pt idx="1">
                  <c:v>0.50900000000000001</c:v>
                </c:pt>
                <c:pt idx="2">
                  <c:v>0.46700000000000003</c:v>
                </c:pt>
                <c:pt idx="3">
                  <c:v>0.13500000000000001</c:v>
                </c:pt>
                <c:pt idx="4">
                  <c:v>0.64300000000000002</c:v>
                </c:pt>
                <c:pt idx="5">
                  <c:v>4.4999999999999998E-2</c:v>
                </c:pt>
                <c:pt idx="6">
                  <c:v>0.05</c:v>
                </c:pt>
                <c:pt idx="7">
                  <c:v>0.1</c:v>
                </c:pt>
              </c:numCache>
            </c:numRef>
          </c:val>
          <c:extLst>
            <c:ext xmlns:c16="http://schemas.microsoft.com/office/drawing/2014/chart" uri="{C3380CC4-5D6E-409C-BE32-E72D297353CC}">
              <c16:uniqueId val="{00000002-7107-4104-AE13-EE9A271016C2}"/>
            </c:ext>
          </c:extLst>
        </c:ser>
        <c:ser>
          <c:idx val="3"/>
          <c:order val="3"/>
          <c:tx>
            <c:strRef>
              <c:f>SED2015_DST_46!$B$72</c:f>
              <c:strCache>
                <c:ptCount val="1"/>
                <c:pt idx="0">
                  <c:v>Nonprofit organization (%)c</c:v>
                </c:pt>
              </c:strCache>
            </c:strRef>
          </c:tx>
          <c:spPr>
            <a:solidFill>
              <a:schemeClr val="accent4"/>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SED2015_DST_46!$C$72:$J$72</c:f>
              <c:numCache>
                <c:formatCode>#0.0%</c:formatCode>
                <c:ptCount val="8"/>
                <c:pt idx="0">
                  <c:v>8.4000000000000005E-2</c:v>
                </c:pt>
                <c:pt idx="1">
                  <c:v>0.03</c:v>
                </c:pt>
                <c:pt idx="2">
                  <c:v>2.3E-2</c:v>
                </c:pt>
                <c:pt idx="3">
                  <c:v>7.0000000000000007E-2</c:v>
                </c:pt>
                <c:pt idx="4">
                  <c:v>3.1E-2</c:v>
                </c:pt>
                <c:pt idx="5">
                  <c:v>4.4999999999999998E-2</c:v>
                </c:pt>
                <c:pt idx="6">
                  <c:v>6.2E-2</c:v>
                </c:pt>
                <c:pt idx="7">
                  <c:v>4.2000000000000003E-2</c:v>
                </c:pt>
              </c:numCache>
            </c:numRef>
          </c:val>
          <c:extLst>
            <c:ext xmlns:c16="http://schemas.microsoft.com/office/drawing/2014/chart" uri="{C3380CC4-5D6E-409C-BE32-E72D297353CC}">
              <c16:uniqueId val="{00000003-7107-4104-AE13-EE9A271016C2}"/>
            </c:ext>
          </c:extLst>
        </c:ser>
        <c:ser>
          <c:idx val="4"/>
          <c:order val="4"/>
          <c:tx>
            <c:strRef>
              <c:f>SED2015_DST_46!$B$73</c:f>
              <c:strCache>
                <c:ptCount val="1"/>
                <c:pt idx="0">
                  <c:v>Other or unknown (%)c,e</c:v>
                </c:pt>
              </c:strCache>
            </c:strRef>
          </c:tx>
          <c:spPr>
            <a:solidFill>
              <a:schemeClr val="accent5"/>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SED2015_DST_46!$C$73:$J$73</c:f>
              <c:numCache>
                <c:formatCode>#0.0%</c:formatCode>
                <c:ptCount val="8"/>
                <c:pt idx="0">
                  <c:v>3.4000000000000002E-2</c:v>
                </c:pt>
                <c:pt idx="1">
                  <c:v>3.2000000000000001E-2</c:v>
                </c:pt>
                <c:pt idx="2">
                  <c:v>3.5000000000000003E-2</c:v>
                </c:pt>
                <c:pt idx="3">
                  <c:v>5.2999999999999999E-2</c:v>
                </c:pt>
                <c:pt idx="4">
                  <c:v>2.8000000000000001E-2</c:v>
                </c:pt>
                <c:pt idx="5">
                  <c:v>0.34100000000000003</c:v>
                </c:pt>
                <c:pt idx="6">
                  <c:v>6.0999999999999999E-2</c:v>
                </c:pt>
                <c:pt idx="7">
                  <c:v>4.2000000000000003E-2</c:v>
                </c:pt>
              </c:numCache>
            </c:numRef>
          </c:val>
          <c:extLst>
            <c:ext xmlns:c16="http://schemas.microsoft.com/office/drawing/2014/chart" uri="{C3380CC4-5D6E-409C-BE32-E72D297353CC}">
              <c16:uniqueId val="{00000004-7107-4104-AE13-EE9A271016C2}"/>
            </c:ext>
          </c:extLst>
        </c:ser>
        <c:dLbls>
          <c:showLegendKey val="0"/>
          <c:showVal val="0"/>
          <c:showCatName val="0"/>
          <c:showSerName val="0"/>
          <c:showPercent val="0"/>
          <c:showBubbleSize val="0"/>
        </c:dLbls>
        <c:gapWidth val="150"/>
        <c:overlap val="100"/>
        <c:axId val="574205999"/>
        <c:axId val="574208079"/>
      </c:barChart>
      <c:catAx>
        <c:axId val="574205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208079"/>
        <c:crosses val="autoZero"/>
        <c:auto val="1"/>
        <c:lblAlgn val="ctr"/>
        <c:lblOffset val="100"/>
        <c:noMultiLvlLbl val="0"/>
      </c:catAx>
      <c:valAx>
        <c:axId val="57420807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205999"/>
        <c:crosses val="autoZero"/>
        <c:crossBetween val="between"/>
      </c:valAx>
      <c:spPr>
        <a:noFill/>
        <a:ln>
          <a:noFill/>
        </a:ln>
        <a:effectLst/>
      </c:spPr>
    </c:plotArea>
    <c:legend>
      <c:legendPos val="b"/>
      <c:layout>
        <c:manualLayout>
          <c:xMode val="edge"/>
          <c:yMode val="edge"/>
          <c:x val="0.38325787401574807"/>
          <c:y val="6.9881181053485647E-2"/>
          <c:w val="0.45848425196850401"/>
          <c:h val="0.1231922266699902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2015</a:t>
            </a:r>
          </a:p>
        </c:rich>
      </c:tx>
      <c:layout>
        <c:manualLayout>
          <c:xMode val="edge"/>
          <c:yMode val="edge"/>
          <c:x val="0.22725000000000001"/>
          <c:y val="0.11173184357541899"/>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609492563429571"/>
          <c:y val="0.25613259236450192"/>
          <c:w val="0.85334951881014875"/>
          <c:h val="0.45872422371784544"/>
        </c:manualLayout>
      </c:layout>
      <c:barChart>
        <c:barDir val="col"/>
        <c:grouping val="stacked"/>
        <c:varyColors val="0"/>
        <c:ser>
          <c:idx val="0"/>
          <c:order val="0"/>
          <c:tx>
            <c:strRef>
              <c:f>SED2015_DST_46!$B$75</c:f>
              <c:strCache>
                <c:ptCount val="1"/>
                <c:pt idx="0">
                  <c:v>Academe (%)c</c:v>
                </c:pt>
              </c:strCache>
            </c:strRef>
          </c:tx>
          <c:spPr>
            <a:solidFill>
              <a:schemeClr val="accent1"/>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SED2015_DST_46!$C$75:$J$75</c:f>
              <c:numCache>
                <c:formatCode>#0.0%</c:formatCode>
                <c:ptCount val="8"/>
                <c:pt idx="0">
                  <c:v>0.45500000000000002</c:v>
                </c:pt>
                <c:pt idx="1">
                  <c:v>0.23899999999999999</c:v>
                </c:pt>
                <c:pt idx="2">
                  <c:v>0.32400000000000001</c:v>
                </c:pt>
                <c:pt idx="3">
                  <c:v>0.59599999999999997</c:v>
                </c:pt>
                <c:pt idx="4">
                  <c:v>0.14399999999999999</c:v>
                </c:pt>
                <c:pt idx="5">
                  <c:v>0.59399999999999997</c:v>
                </c:pt>
                <c:pt idx="6">
                  <c:v>0.78700000000000003</c:v>
                </c:pt>
                <c:pt idx="7">
                  <c:v>0.79800000000000004</c:v>
                </c:pt>
              </c:numCache>
            </c:numRef>
          </c:val>
          <c:extLst>
            <c:ext xmlns:c16="http://schemas.microsoft.com/office/drawing/2014/chart" uri="{C3380CC4-5D6E-409C-BE32-E72D297353CC}">
              <c16:uniqueId val="{00000000-2EB3-4B84-B205-CEBD408121B4}"/>
            </c:ext>
          </c:extLst>
        </c:ser>
        <c:ser>
          <c:idx val="1"/>
          <c:order val="1"/>
          <c:tx>
            <c:strRef>
              <c:f>SED2015_DST_46!$B$76</c:f>
              <c:strCache>
                <c:ptCount val="1"/>
                <c:pt idx="0">
                  <c:v>Government (%)c</c:v>
                </c:pt>
              </c:strCache>
            </c:strRef>
          </c:tx>
          <c:spPr>
            <a:solidFill>
              <a:schemeClr val="accent2"/>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SED2015_DST_46!$C$76:$J$76</c:f>
              <c:numCache>
                <c:formatCode>#0.0%</c:formatCode>
                <c:ptCount val="8"/>
                <c:pt idx="0">
                  <c:v>9.8000000000000004E-2</c:v>
                </c:pt>
                <c:pt idx="1">
                  <c:v>6.4000000000000001E-2</c:v>
                </c:pt>
                <c:pt idx="2">
                  <c:v>4.5999999999999999E-2</c:v>
                </c:pt>
                <c:pt idx="3">
                  <c:v>0.11600000000000001</c:v>
                </c:pt>
                <c:pt idx="4">
                  <c:v>9.7000000000000003E-2</c:v>
                </c:pt>
                <c:pt idx="5">
                  <c:v>3.5999999999999997E-2</c:v>
                </c:pt>
                <c:pt idx="6">
                  <c:v>2.1000000000000001E-2</c:v>
                </c:pt>
                <c:pt idx="7">
                  <c:v>4.2999999999999997E-2</c:v>
                </c:pt>
              </c:numCache>
            </c:numRef>
          </c:val>
          <c:extLst>
            <c:ext xmlns:c16="http://schemas.microsoft.com/office/drawing/2014/chart" uri="{C3380CC4-5D6E-409C-BE32-E72D297353CC}">
              <c16:uniqueId val="{00000001-2EB3-4B84-B205-CEBD408121B4}"/>
            </c:ext>
          </c:extLst>
        </c:ser>
        <c:ser>
          <c:idx val="2"/>
          <c:order val="2"/>
          <c:tx>
            <c:strRef>
              <c:f>SED2015_DST_46!$B$77</c:f>
              <c:strCache>
                <c:ptCount val="1"/>
                <c:pt idx="0">
                  <c:v>Industry or business (%)c,d</c:v>
                </c:pt>
              </c:strCache>
            </c:strRef>
          </c:tx>
          <c:spPr>
            <a:solidFill>
              <a:schemeClr val="accent3"/>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SED2015_DST_46!$C$77:$J$77</c:f>
              <c:numCache>
                <c:formatCode>#0.0%</c:formatCode>
                <c:ptCount val="8"/>
                <c:pt idx="0">
                  <c:v>0.33100000000000002</c:v>
                </c:pt>
                <c:pt idx="1">
                  <c:v>0.64800000000000002</c:v>
                </c:pt>
                <c:pt idx="2">
                  <c:v>0.59</c:v>
                </c:pt>
                <c:pt idx="3">
                  <c:v>0.16200000000000001</c:v>
                </c:pt>
                <c:pt idx="4">
                  <c:v>0.72099999999999997</c:v>
                </c:pt>
                <c:pt idx="5">
                  <c:v>4.4999999999999998E-2</c:v>
                </c:pt>
                <c:pt idx="6">
                  <c:v>5.7000000000000002E-2</c:v>
                </c:pt>
                <c:pt idx="7">
                  <c:v>0.112</c:v>
                </c:pt>
              </c:numCache>
            </c:numRef>
          </c:val>
          <c:extLst>
            <c:ext xmlns:c16="http://schemas.microsoft.com/office/drawing/2014/chart" uri="{C3380CC4-5D6E-409C-BE32-E72D297353CC}">
              <c16:uniqueId val="{00000002-2EB3-4B84-B205-CEBD408121B4}"/>
            </c:ext>
          </c:extLst>
        </c:ser>
        <c:ser>
          <c:idx val="3"/>
          <c:order val="3"/>
          <c:tx>
            <c:strRef>
              <c:f>SED2015_DST_46!$B$78</c:f>
              <c:strCache>
                <c:ptCount val="1"/>
                <c:pt idx="0">
                  <c:v>Nonprofit organization (%)c</c:v>
                </c:pt>
              </c:strCache>
            </c:strRef>
          </c:tx>
          <c:spPr>
            <a:solidFill>
              <a:schemeClr val="accent4"/>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SED2015_DST_46!$C$78:$J$78</c:f>
              <c:numCache>
                <c:formatCode>#0.0%</c:formatCode>
                <c:ptCount val="8"/>
                <c:pt idx="0">
                  <c:v>9.4E-2</c:v>
                </c:pt>
                <c:pt idx="1">
                  <c:v>0.03</c:v>
                </c:pt>
                <c:pt idx="2">
                  <c:v>2.8000000000000001E-2</c:v>
                </c:pt>
                <c:pt idx="3">
                  <c:v>9.0999999999999998E-2</c:v>
                </c:pt>
                <c:pt idx="4">
                  <c:v>3.1E-2</c:v>
                </c:pt>
                <c:pt idx="5">
                  <c:v>5.8000000000000003E-2</c:v>
                </c:pt>
                <c:pt idx="6">
                  <c:v>8.7999999999999995E-2</c:v>
                </c:pt>
                <c:pt idx="7">
                  <c:v>3.5999999999999997E-2</c:v>
                </c:pt>
              </c:numCache>
            </c:numRef>
          </c:val>
          <c:extLst>
            <c:ext xmlns:c16="http://schemas.microsoft.com/office/drawing/2014/chart" uri="{C3380CC4-5D6E-409C-BE32-E72D297353CC}">
              <c16:uniqueId val="{00000003-2EB3-4B84-B205-CEBD408121B4}"/>
            </c:ext>
          </c:extLst>
        </c:ser>
        <c:ser>
          <c:idx val="4"/>
          <c:order val="4"/>
          <c:tx>
            <c:strRef>
              <c:f>SED2015_DST_46!$B$79</c:f>
              <c:strCache>
                <c:ptCount val="1"/>
                <c:pt idx="0">
                  <c:v>Other or unknown (%)c,e</c:v>
                </c:pt>
              </c:strCache>
            </c:strRef>
          </c:tx>
          <c:spPr>
            <a:solidFill>
              <a:schemeClr val="accent5"/>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SED2015_DST_46!$C$79:$J$79</c:f>
              <c:numCache>
                <c:formatCode>#0.0%</c:formatCode>
                <c:ptCount val="8"/>
                <c:pt idx="0">
                  <c:v>2.1999999999999999E-2</c:v>
                </c:pt>
                <c:pt idx="1">
                  <c:v>1.9E-2</c:v>
                </c:pt>
                <c:pt idx="2">
                  <c:v>1.2E-2</c:v>
                </c:pt>
                <c:pt idx="3">
                  <c:v>3.4000000000000002E-2</c:v>
                </c:pt>
                <c:pt idx="4">
                  <c:v>6.0000000000000001E-3</c:v>
                </c:pt>
                <c:pt idx="5">
                  <c:v>0.26600000000000001</c:v>
                </c:pt>
                <c:pt idx="6">
                  <c:v>4.7E-2</c:v>
                </c:pt>
                <c:pt idx="7">
                  <c:v>1.0999999999999999E-2</c:v>
                </c:pt>
              </c:numCache>
            </c:numRef>
          </c:val>
          <c:extLst>
            <c:ext xmlns:c16="http://schemas.microsoft.com/office/drawing/2014/chart" uri="{C3380CC4-5D6E-409C-BE32-E72D297353CC}">
              <c16:uniqueId val="{00000004-2EB3-4B84-B205-CEBD408121B4}"/>
            </c:ext>
          </c:extLst>
        </c:ser>
        <c:dLbls>
          <c:showLegendKey val="0"/>
          <c:showVal val="0"/>
          <c:showCatName val="0"/>
          <c:showSerName val="0"/>
          <c:showPercent val="0"/>
          <c:showBubbleSize val="0"/>
        </c:dLbls>
        <c:gapWidth val="150"/>
        <c:overlap val="100"/>
        <c:axId val="574205999"/>
        <c:axId val="574208079"/>
      </c:barChart>
      <c:catAx>
        <c:axId val="574205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208079"/>
        <c:crosses val="autoZero"/>
        <c:auto val="1"/>
        <c:lblAlgn val="ctr"/>
        <c:lblOffset val="100"/>
        <c:noMultiLvlLbl val="0"/>
      </c:catAx>
      <c:valAx>
        <c:axId val="57420807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205999"/>
        <c:crosses val="autoZero"/>
        <c:crossBetween val="between"/>
      </c:valAx>
      <c:spPr>
        <a:noFill/>
        <a:ln>
          <a:noFill/>
        </a:ln>
        <a:effectLst/>
      </c:spPr>
    </c:plotArea>
    <c:legend>
      <c:legendPos val="b"/>
      <c:layout>
        <c:manualLayout>
          <c:xMode val="edge"/>
          <c:yMode val="edge"/>
          <c:x val="0.38325787401574807"/>
          <c:y val="6.9881181053485647E-2"/>
          <c:w val="0.45848425196850401"/>
          <c:h val="0.1231922266699902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2000</a:t>
            </a:r>
          </a:p>
        </c:rich>
      </c:tx>
      <c:layout>
        <c:manualLayout>
          <c:xMode val="edge"/>
          <c:yMode val="edge"/>
          <c:x val="0.22725000000000001"/>
          <c:y val="3.96489602886326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609492563429571"/>
          <c:y val="0.16189691458846281"/>
          <c:w val="0.85334951881014875"/>
          <c:h val="0.76348634439270946"/>
        </c:manualLayout>
      </c:layout>
      <c:barChart>
        <c:barDir val="col"/>
        <c:grouping val="stacked"/>
        <c:varyColors val="0"/>
        <c:ser>
          <c:idx val="0"/>
          <c:order val="0"/>
          <c:tx>
            <c:strRef>
              <c:f>SED2015_DST_46!$B$57</c:f>
              <c:strCache>
                <c:ptCount val="1"/>
                <c:pt idx="0">
                  <c:v>Academe (%)c</c:v>
                </c:pt>
              </c:strCache>
            </c:strRef>
          </c:tx>
          <c:spPr>
            <a:solidFill>
              <a:schemeClr val="accent1"/>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SED2015_DST_46!$C$57:$J$57</c:f>
              <c:numCache>
                <c:formatCode>#0.0%</c:formatCode>
                <c:ptCount val="8"/>
                <c:pt idx="0">
                  <c:v>0.46</c:v>
                </c:pt>
                <c:pt idx="1">
                  <c:v>0.219</c:v>
                </c:pt>
                <c:pt idx="2">
                  <c:v>0.47499999999999998</c:v>
                </c:pt>
                <c:pt idx="3">
                  <c:v>0.52</c:v>
                </c:pt>
                <c:pt idx="4">
                  <c:v>0.14799999999999999</c:v>
                </c:pt>
                <c:pt idx="5">
                  <c:v>0.47899999999999998</c:v>
                </c:pt>
                <c:pt idx="6">
                  <c:v>0.78</c:v>
                </c:pt>
                <c:pt idx="7">
                  <c:v>0.73</c:v>
                </c:pt>
              </c:numCache>
            </c:numRef>
          </c:val>
          <c:extLst>
            <c:ext xmlns:c16="http://schemas.microsoft.com/office/drawing/2014/chart" uri="{C3380CC4-5D6E-409C-BE32-E72D297353CC}">
              <c16:uniqueId val="{00000000-16D4-4A59-B51E-2E80578DC639}"/>
            </c:ext>
          </c:extLst>
        </c:ser>
        <c:ser>
          <c:idx val="1"/>
          <c:order val="1"/>
          <c:tx>
            <c:strRef>
              <c:f>SED2015_DST_46!$B$58</c:f>
              <c:strCache>
                <c:ptCount val="1"/>
                <c:pt idx="0">
                  <c:v>Government (%)c</c:v>
                </c:pt>
              </c:strCache>
            </c:strRef>
          </c:tx>
          <c:spPr>
            <a:solidFill>
              <a:schemeClr val="accent2"/>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SED2015_DST_46!$C$58:$J$58</c:f>
              <c:numCache>
                <c:formatCode>#0.0%</c:formatCode>
                <c:ptCount val="8"/>
                <c:pt idx="0">
                  <c:v>0.13700000000000001</c:v>
                </c:pt>
                <c:pt idx="1">
                  <c:v>9.2999999999999999E-2</c:v>
                </c:pt>
                <c:pt idx="2">
                  <c:v>3.7999999999999999E-2</c:v>
                </c:pt>
                <c:pt idx="3">
                  <c:v>0.114</c:v>
                </c:pt>
                <c:pt idx="4">
                  <c:v>0.09</c:v>
                </c:pt>
                <c:pt idx="5">
                  <c:v>4.5999999999999999E-2</c:v>
                </c:pt>
                <c:pt idx="6">
                  <c:v>1.9E-2</c:v>
                </c:pt>
                <c:pt idx="7">
                  <c:v>5.3999999999999999E-2</c:v>
                </c:pt>
              </c:numCache>
            </c:numRef>
          </c:val>
          <c:extLst>
            <c:ext xmlns:c16="http://schemas.microsoft.com/office/drawing/2014/chart" uri="{C3380CC4-5D6E-409C-BE32-E72D297353CC}">
              <c16:uniqueId val="{00000001-16D4-4A59-B51E-2E80578DC639}"/>
            </c:ext>
          </c:extLst>
        </c:ser>
        <c:ser>
          <c:idx val="2"/>
          <c:order val="2"/>
          <c:tx>
            <c:strRef>
              <c:f>SED2015_DST_46!$B$59</c:f>
              <c:strCache>
                <c:ptCount val="1"/>
                <c:pt idx="0">
                  <c:v>Industry or business (%)c,d</c:v>
                </c:pt>
              </c:strCache>
            </c:strRef>
          </c:tx>
          <c:spPr>
            <a:solidFill>
              <a:schemeClr val="accent3"/>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SED2015_DST_46!$C$59:$J$59</c:f>
              <c:numCache>
                <c:formatCode>#0.0%</c:formatCode>
                <c:ptCount val="8"/>
                <c:pt idx="0">
                  <c:v>0.28899999999999998</c:v>
                </c:pt>
                <c:pt idx="1">
                  <c:v>0.63800000000000001</c:v>
                </c:pt>
                <c:pt idx="2">
                  <c:v>0.44</c:v>
                </c:pt>
                <c:pt idx="3">
                  <c:v>0.17399999999999999</c:v>
                </c:pt>
                <c:pt idx="4">
                  <c:v>0.72899999999999998</c:v>
                </c:pt>
                <c:pt idx="5">
                  <c:v>5.7000000000000002E-2</c:v>
                </c:pt>
                <c:pt idx="6">
                  <c:v>6.4000000000000001E-2</c:v>
                </c:pt>
                <c:pt idx="7">
                  <c:v>0.14000000000000001</c:v>
                </c:pt>
              </c:numCache>
            </c:numRef>
          </c:val>
          <c:extLst>
            <c:ext xmlns:c16="http://schemas.microsoft.com/office/drawing/2014/chart" uri="{C3380CC4-5D6E-409C-BE32-E72D297353CC}">
              <c16:uniqueId val="{00000002-16D4-4A59-B51E-2E80578DC639}"/>
            </c:ext>
          </c:extLst>
        </c:ser>
        <c:ser>
          <c:idx val="3"/>
          <c:order val="3"/>
          <c:tx>
            <c:strRef>
              <c:f>SED2015_DST_46!$B$60</c:f>
              <c:strCache>
                <c:ptCount val="1"/>
                <c:pt idx="0">
                  <c:v>Nonprofit organization (%)c</c:v>
                </c:pt>
              </c:strCache>
            </c:strRef>
          </c:tx>
          <c:spPr>
            <a:solidFill>
              <a:schemeClr val="accent4"/>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SED2015_DST_46!$C$60:$J$60</c:f>
              <c:numCache>
                <c:formatCode>#0.0%</c:formatCode>
                <c:ptCount val="8"/>
                <c:pt idx="0">
                  <c:v>6.9000000000000006E-2</c:v>
                </c:pt>
                <c:pt idx="1">
                  <c:v>0.02</c:v>
                </c:pt>
                <c:pt idx="2">
                  <c:v>0.02</c:v>
                </c:pt>
                <c:pt idx="3">
                  <c:v>0.114</c:v>
                </c:pt>
                <c:pt idx="4">
                  <c:v>1.7999999999999999E-2</c:v>
                </c:pt>
                <c:pt idx="5">
                  <c:v>4.5999999999999999E-2</c:v>
                </c:pt>
                <c:pt idx="6">
                  <c:v>7.5999999999999998E-2</c:v>
                </c:pt>
                <c:pt idx="7">
                  <c:v>4.9000000000000002E-2</c:v>
                </c:pt>
              </c:numCache>
            </c:numRef>
          </c:val>
          <c:extLst>
            <c:ext xmlns:c16="http://schemas.microsoft.com/office/drawing/2014/chart" uri="{C3380CC4-5D6E-409C-BE32-E72D297353CC}">
              <c16:uniqueId val="{00000003-16D4-4A59-B51E-2E80578DC639}"/>
            </c:ext>
          </c:extLst>
        </c:ser>
        <c:ser>
          <c:idx val="4"/>
          <c:order val="4"/>
          <c:tx>
            <c:strRef>
              <c:f>SED2015_DST_46!$B$61</c:f>
              <c:strCache>
                <c:ptCount val="1"/>
                <c:pt idx="0">
                  <c:v>Other or unknown (%)c,e</c:v>
                </c:pt>
              </c:strCache>
            </c:strRef>
          </c:tx>
          <c:spPr>
            <a:solidFill>
              <a:schemeClr val="accent5"/>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SED2015_DST_46!$C$61:$J$61</c:f>
              <c:numCache>
                <c:formatCode>#0.0%</c:formatCode>
                <c:ptCount val="8"/>
                <c:pt idx="0">
                  <c:v>4.5999999999999999E-2</c:v>
                </c:pt>
                <c:pt idx="1">
                  <c:v>2.9000000000000001E-2</c:v>
                </c:pt>
                <c:pt idx="2">
                  <c:v>2.5999999999999999E-2</c:v>
                </c:pt>
                <c:pt idx="3">
                  <c:v>7.6999999999999999E-2</c:v>
                </c:pt>
                <c:pt idx="4">
                  <c:v>1.4999999999999999E-2</c:v>
                </c:pt>
                <c:pt idx="5">
                  <c:v>0.372</c:v>
                </c:pt>
                <c:pt idx="6">
                  <c:v>6.2E-2</c:v>
                </c:pt>
                <c:pt idx="7">
                  <c:v>2.8000000000000001E-2</c:v>
                </c:pt>
              </c:numCache>
            </c:numRef>
          </c:val>
          <c:extLst>
            <c:ext xmlns:c16="http://schemas.microsoft.com/office/drawing/2014/chart" uri="{C3380CC4-5D6E-409C-BE32-E72D297353CC}">
              <c16:uniqueId val="{00000004-16D4-4A59-B51E-2E80578DC639}"/>
            </c:ext>
          </c:extLst>
        </c:ser>
        <c:dLbls>
          <c:showLegendKey val="0"/>
          <c:showVal val="0"/>
          <c:showCatName val="0"/>
          <c:showSerName val="0"/>
          <c:showPercent val="0"/>
          <c:showBubbleSize val="0"/>
        </c:dLbls>
        <c:gapWidth val="150"/>
        <c:overlap val="100"/>
        <c:axId val="574205999"/>
        <c:axId val="574208079"/>
      </c:barChart>
      <c:catAx>
        <c:axId val="574205999"/>
        <c:scaling>
          <c:orientation val="minMax"/>
        </c:scaling>
        <c:delete val="0"/>
        <c:axPos val="b"/>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208079"/>
        <c:crosses val="autoZero"/>
        <c:auto val="1"/>
        <c:lblAlgn val="ctr"/>
        <c:lblOffset val="100"/>
        <c:noMultiLvlLbl val="0"/>
      </c:catAx>
      <c:valAx>
        <c:axId val="57420807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20599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2010</a:t>
            </a:r>
          </a:p>
        </c:rich>
      </c:tx>
      <c:layout>
        <c:manualLayout>
          <c:xMode val="edge"/>
          <c:yMode val="edge"/>
          <c:x val="0.23002777777777778"/>
          <c:y val="3.11943876641799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609492563429571"/>
          <c:y val="0.1107229248839274"/>
          <c:w val="0.85334951881014875"/>
          <c:h val="0.55600609284217217"/>
        </c:manualLayout>
      </c:layout>
      <c:barChart>
        <c:barDir val="col"/>
        <c:grouping val="stacked"/>
        <c:varyColors val="0"/>
        <c:ser>
          <c:idx val="0"/>
          <c:order val="0"/>
          <c:tx>
            <c:strRef>
              <c:f>SED2015_DST_46!$B$69</c:f>
              <c:strCache>
                <c:ptCount val="1"/>
                <c:pt idx="0">
                  <c:v>Academe (%)c</c:v>
                </c:pt>
              </c:strCache>
            </c:strRef>
          </c:tx>
          <c:spPr>
            <a:solidFill>
              <a:schemeClr val="accent1"/>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SED2015_DST_46!$C$69:$J$69</c:f>
              <c:numCache>
                <c:formatCode>#0.0%</c:formatCode>
                <c:ptCount val="8"/>
                <c:pt idx="0">
                  <c:v>0.48899999999999999</c:v>
                </c:pt>
                <c:pt idx="1">
                  <c:v>0.28499999999999998</c:v>
                </c:pt>
                <c:pt idx="2">
                  <c:v>0.40799999999999997</c:v>
                </c:pt>
                <c:pt idx="3">
                  <c:v>0.60199999999999998</c:v>
                </c:pt>
                <c:pt idx="4">
                  <c:v>0.16900000000000001</c:v>
                </c:pt>
                <c:pt idx="5">
                  <c:v>0.53400000000000003</c:v>
                </c:pt>
                <c:pt idx="6">
                  <c:v>0.80600000000000005</c:v>
                </c:pt>
                <c:pt idx="7">
                  <c:v>0.76</c:v>
                </c:pt>
              </c:numCache>
            </c:numRef>
          </c:val>
          <c:extLst>
            <c:ext xmlns:c16="http://schemas.microsoft.com/office/drawing/2014/chart" uri="{C3380CC4-5D6E-409C-BE32-E72D297353CC}">
              <c16:uniqueId val="{00000000-831F-4CF0-BD52-F20311763C1E}"/>
            </c:ext>
          </c:extLst>
        </c:ser>
        <c:ser>
          <c:idx val="1"/>
          <c:order val="1"/>
          <c:tx>
            <c:strRef>
              <c:f>SED2015_DST_46!$B$70</c:f>
              <c:strCache>
                <c:ptCount val="1"/>
                <c:pt idx="0">
                  <c:v>Government (%)c</c:v>
                </c:pt>
              </c:strCache>
            </c:strRef>
          </c:tx>
          <c:spPr>
            <a:solidFill>
              <a:schemeClr val="accent2"/>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SED2015_DST_46!$C$70:$J$70</c:f>
              <c:numCache>
                <c:formatCode>#0.0%</c:formatCode>
                <c:ptCount val="8"/>
                <c:pt idx="0">
                  <c:v>0.14299999999999999</c:v>
                </c:pt>
                <c:pt idx="1">
                  <c:v>0.14399999999999999</c:v>
                </c:pt>
                <c:pt idx="2">
                  <c:v>6.7000000000000004E-2</c:v>
                </c:pt>
                <c:pt idx="3">
                  <c:v>0.13900000000000001</c:v>
                </c:pt>
                <c:pt idx="4">
                  <c:v>0.129</c:v>
                </c:pt>
                <c:pt idx="5">
                  <c:v>3.5000000000000003E-2</c:v>
                </c:pt>
                <c:pt idx="6">
                  <c:v>2.1000000000000001E-2</c:v>
                </c:pt>
                <c:pt idx="7">
                  <c:v>5.6000000000000001E-2</c:v>
                </c:pt>
              </c:numCache>
            </c:numRef>
          </c:val>
          <c:extLst>
            <c:ext xmlns:c16="http://schemas.microsoft.com/office/drawing/2014/chart" uri="{C3380CC4-5D6E-409C-BE32-E72D297353CC}">
              <c16:uniqueId val="{00000001-831F-4CF0-BD52-F20311763C1E}"/>
            </c:ext>
          </c:extLst>
        </c:ser>
        <c:ser>
          <c:idx val="2"/>
          <c:order val="2"/>
          <c:tx>
            <c:strRef>
              <c:f>SED2015_DST_46!$B$71</c:f>
              <c:strCache>
                <c:ptCount val="1"/>
                <c:pt idx="0">
                  <c:v>Industry or business (%)c,d</c:v>
                </c:pt>
              </c:strCache>
            </c:strRef>
          </c:tx>
          <c:spPr>
            <a:solidFill>
              <a:schemeClr val="accent3"/>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SED2015_DST_46!$C$71:$J$71</c:f>
              <c:numCache>
                <c:formatCode>#0.0%</c:formatCode>
                <c:ptCount val="8"/>
                <c:pt idx="0">
                  <c:v>0.25</c:v>
                </c:pt>
                <c:pt idx="1">
                  <c:v>0.50900000000000001</c:v>
                </c:pt>
                <c:pt idx="2">
                  <c:v>0.46700000000000003</c:v>
                </c:pt>
                <c:pt idx="3">
                  <c:v>0.13500000000000001</c:v>
                </c:pt>
                <c:pt idx="4">
                  <c:v>0.64300000000000002</c:v>
                </c:pt>
                <c:pt idx="5">
                  <c:v>4.4999999999999998E-2</c:v>
                </c:pt>
                <c:pt idx="6">
                  <c:v>0.05</c:v>
                </c:pt>
                <c:pt idx="7">
                  <c:v>0.1</c:v>
                </c:pt>
              </c:numCache>
            </c:numRef>
          </c:val>
          <c:extLst>
            <c:ext xmlns:c16="http://schemas.microsoft.com/office/drawing/2014/chart" uri="{C3380CC4-5D6E-409C-BE32-E72D297353CC}">
              <c16:uniqueId val="{00000002-831F-4CF0-BD52-F20311763C1E}"/>
            </c:ext>
          </c:extLst>
        </c:ser>
        <c:ser>
          <c:idx val="3"/>
          <c:order val="3"/>
          <c:tx>
            <c:strRef>
              <c:f>SED2015_DST_46!$B$72</c:f>
              <c:strCache>
                <c:ptCount val="1"/>
                <c:pt idx="0">
                  <c:v>Nonprofit organization (%)c</c:v>
                </c:pt>
              </c:strCache>
            </c:strRef>
          </c:tx>
          <c:spPr>
            <a:solidFill>
              <a:schemeClr val="accent4"/>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SED2015_DST_46!$C$72:$J$72</c:f>
              <c:numCache>
                <c:formatCode>#0.0%</c:formatCode>
                <c:ptCount val="8"/>
                <c:pt idx="0">
                  <c:v>8.4000000000000005E-2</c:v>
                </c:pt>
                <c:pt idx="1">
                  <c:v>0.03</c:v>
                </c:pt>
                <c:pt idx="2">
                  <c:v>2.3E-2</c:v>
                </c:pt>
                <c:pt idx="3">
                  <c:v>7.0000000000000007E-2</c:v>
                </c:pt>
                <c:pt idx="4">
                  <c:v>3.1E-2</c:v>
                </c:pt>
                <c:pt idx="5">
                  <c:v>4.4999999999999998E-2</c:v>
                </c:pt>
                <c:pt idx="6">
                  <c:v>6.2E-2</c:v>
                </c:pt>
                <c:pt idx="7">
                  <c:v>4.2000000000000003E-2</c:v>
                </c:pt>
              </c:numCache>
            </c:numRef>
          </c:val>
          <c:extLst>
            <c:ext xmlns:c16="http://schemas.microsoft.com/office/drawing/2014/chart" uri="{C3380CC4-5D6E-409C-BE32-E72D297353CC}">
              <c16:uniqueId val="{00000003-831F-4CF0-BD52-F20311763C1E}"/>
            </c:ext>
          </c:extLst>
        </c:ser>
        <c:ser>
          <c:idx val="4"/>
          <c:order val="4"/>
          <c:tx>
            <c:strRef>
              <c:f>SED2015_DST_46!$B$73</c:f>
              <c:strCache>
                <c:ptCount val="1"/>
                <c:pt idx="0">
                  <c:v>Other or unknown (%)c,e</c:v>
                </c:pt>
              </c:strCache>
            </c:strRef>
          </c:tx>
          <c:spPr>
            <a:solidFill>
              <a:schemeClr val="accent5"/>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SED2015_DST_46!$C$73:$J$73</c:f>
              <c:numCache>
                <c:formatCode>#0.0%</c:formatCode>
                <c:ptCount val="8"/>
                <c:pt idx="0">
                  <c:v>3.4000000000000002E-2</c:v>
                </c:pt>
                <c:pt idx="1">
                  <c:v>3.2000000000000001E-2</c:v>
                </c:pt>
                <c:pt idx="2">
                  <c:v>3.5000000000000003E-2</c:v>
                </c:pt>
                <c:pt idx="3">
                  <c:v>5.2999999999999999E-2</c:v>
                </c:pt>
                <c:pt idx="4">
                  <c:v>2.8000000000000001E-2</c:v>
                </c:pt>
                <c:pt idx="5">
                  <c:v>0.34100000000000003</c:v>
                </c:pt>
                <c:pt idx="6">
                  <c:v>6.0999999999999999E-2</c:v>
                </c:pt>
                <c:pt idx="7">
                  <c:v>4.2000000000000003E-2</c:v>
                </c:pt>
              </c:numCache>
            </c:numRef>
          </c:val>
          <c:extLst>
            <c:ext xmlns:c16="http://schemas.microsoft.com/office/drawing/2014/chart" uri="{C3380CC4-5D6E-409C-BE32-E72D297353CC}">
              <c16:uniqueId val="{00000004-831F-4CF0-BD52-F20311763C1E}"/>
            </c:ext>
          </c:extLst>
        </c:ser>
        <c:dLbls>
          <c:showLegendKey val="0"/>
          <c:showVal val="0"/>
          <c:showCatName val="0"/>
          <c:showSerName val="0"/>
          <c:showPercent val="0"/>
          <c:showBubbleSize val="0"/>
        </c:dLbls>
        <c:gapWidth val="150"/>
        <c:overlap val="100"/>
        <c:axId val="574205999"/>
        <c:axId val="574208079"/>
      </c:barChart>
      <c:catAx>
        <c:axId val="574205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4208079"/>
        <c:crosses val="autoZero"/>
        <c:auto val="1"/>
        <c:lblAlgn val="ctr"/>
        <c:lblOffset val="100"/>
        <c:noMultiLvlLbl val="0"/>
      </c:catAx>
      <c:valAx>
        <c:axId val="57420807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20599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2015</a:t>
            </a:r>
          </a:p>
        </c:rich>
      </c:tx>
      <c:layout>
        <c:manualLayout>
          <c:xMode val="edge"/>
          <c:yMode val="edge"/>
          <c:x val="0.21893408854038776"/>
          <c:y val="3.227808183344196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886697115043569"/>
          <c:y val="0.10963970935258889"/>
          <c:w val="0.85334951881014875"/>
          <c:h val="0.55569401595081724"/>
        </c:manualLayout>
      </c:layout>
      <c:barChart>
        <c:barDir val="col"/>
        <c:grouping val="stacked"/>
        <c:varyColors val="0"/>
        <c:ser>
          <c:idx val="0"/>
          <c:order val="0"/>
          <c:tx>
            <c:strRef>
              <c:f>SED2015_DST_46!$B$75</c:f>
              <c:strCache>
                <c:ptCount val="1"/>
                <c:pt idx="0">
                  <c:v>Academe (%)c</c:v>
                </c:pt>
              </c:strCache>
            </c:strRef>
          </c:tx>
          <c:spPr>
            <a:solidFill>
              <a:schemeClr val="accent1"/>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SED2015_DST_46!$C$75:$J$75</c:f>
              <c:numCache>
                <c:formatCode>#0.0%</c:formatCode>
                <c:ptCount val="8"/>
                <c:pt idx="0">
                  <c:v>0.45500000000000002</c:v>
                </c:pt>
                <c:pt idx="1">
                  <c:v>0.23899999999999999</c:v>
                </c:pt>
                <c:pt idx="2">
                  <c:v>0.32400000000000001</c:v>
                </c:pt>
                <c:pt idx="3">
                  <c:v>0.59599999999999997</c:v>
                </c:pt>
                <c:pt idx="4">
                  <c:v>0.14399999999999999</c:v>
                </c:pt>
                <c:pt idx="5">
                  <c:v>0.59399999999999997</c:v>
                </c:pt>
                <c:pt idx="6">
                  <c:v>0.78700000000000003</c:v>
                </c:pt>
                <c:pt idx="7">
                  <c:v>0.79800000000000004</c:v>
                </c:pt>
              </c:numCache>
            </c:numRef>
          </c:val>
          <c:extLst>
            <c:ext xmlns:c16="http://schemas.microsoft.com/office/drawing/2014/chart" uri="{C3380CC4-5D6E-409C-BE32-E72D297353CC}">
              <c16:uniqueId val="{00000000-379C-47FA-9673-5E6F2B96AE0E}"/>
            </c:ext>
          </c:extLst>
        </c:ser>
        <c:ser>
          <c:idx val="1"/>
          <c:order val="1"/>
          <c:tx>
            <c:strRef>
              <c:f>SED2015_DST_46!$B$76</c:f>
              <c:strCache>
                <c:ptCount val="1"/>
                <c:pt idx="0">
                  <c:v>Government (%)c</c:v>
                </c:pt>
              </c:strCache>
            </c:strRef>
          </c:tx>
          <c:spPr>
            <a:solidFill>
              <a:schemeClr val="accent2"/>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SED2015_DST_46!$C$76:$J$76</c:f>
              <c:numCache>
                <c:formatCode>#0.0%</c:formatCode>
                <c:ptCount val="8"/>
                <c:pt idx="0">
                  <c:v>9.8000000000000004E-2</c:v>
                </c:pt>
                <c:pt idx="1">
                  <c:v>6.4000000000000001E-2</c:v>
                </c:pt>
                <c:pt idx="2">
                  <c:v>4.5999999999999999E-2</c:v>
                </c:pt>
                <c:pt idx="3">
                  <c:v>0.11600000000000001</c:v>
                </c:pt>
                <c:pt idx="4">
                  <c:v>9.7000000000000003E-2</c:v>
                </c:pt>
                <c:pt idx="5">
                  <c:v>3.5999999999999997E-2</c:v>
                </c:pt>
                <c:pt idx="6">
                  <c:v>2.1000000000000001E-2</c:v>
                </c:pt>
                <c:pt idx="7">
                  <c:v>4.2999999999999997E-2</c:v>
                </c:pt>
              </c:numCache>
            </c:numRef>
          </c:val>
          <c:extLst>
            <c:ext xmlns:c16="http://schemas.microsoft.com/office/drawing/2014/chart" uri="{C3380CC4-5D6E-409C-BE32-E72D297353CC}">
              <c16:uniqueId val="{00000001-379C-47FA-9673-5E6F2B96AE0E}"/>
            </c:ext>
          </c:extLst>
        </c:ser>
        <c:ser>
          <c:idx val="2"/>
          <c:order val="2"/>
          <c:tx>
            <c:strRef>
              <c:f>SED2015_DST_46!$B$77</c:f>
              <c:strCache>
                <c:ptCount val="1"/>
                <c:pt idx="0">
                  <c:v>Industry or business (%)c,d</c:v>
                </c:pt>
              </c:strCache>
            </c:strRef>
          </c:tx>
          <c:spPr>
            <a:solidFill>
              <a:schemeClr val="accent3"/>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SED2015_DST_46!$C$77:$J$77</c:f>
              <c:numCache>
                <c:formatCode>#0.0%</c:formatCode>
                <c:ptCount val="8"/>
                <c:pt idx="0">
                  <c:v>0.33100000000000002</c:v>
                </c:pt>
                <c:pt idx="1">
                  <c:v>0.64800000000000002</c:v>
                </c:pt>
                <c:pt idx="2">
                  <c:v>0.59</c:v>
                </c:pt>
                <c:pt idx="3">
                  <c:v>0.16200000000000001</c:v>
                </c:pt>
                <c:pt idx="4">
                  <c:v>0.72099999999999997</c:v>
                </c:pt>
                <c:pt idx="5">
                  <c:v>4.4999999999999998E-2</c:v>
                </c:pt>
                <c:pt idx="6">
                  <c:v>5.7000000000000002E-2</c:v>
                </c:pt>
                <c:pt idx="7">
                  <c:v>0.112</c:v>
                </c:pt>
              </c:numCache>
            </c:numRef>
          </c:val>
          <c:extLst>
            <c:ext xmlns:c16="http://schemas.microsoft.com/office/drawing/2014/chart" uri="{C3380CC4-5D6E-409C-BE32-E72D297353CC}">
              <c16:uniqueId val="{00000002-379C-47FA-9673-5E6F2B96AE0E}"/>
            </c:ext>
          </c:extLst>
        </c:ser>
        <c:ser>
          <c:idx val="3"/>
          <c:order val="3"/>
          <c:tx>
            <c:strRef>
              <c:f>SED2015_DST_46!$B$78</c:f>
              <c:strCache>
                <c:ptCount val="1"/>
                <c:pt idx="0">
                  <c:v>Nonprofit organization (%)c</c:v>
                </c:pt>
              </c:strCache>
            </c:strRef>
          </c:tx>
          <c:spPr>
            <a:solidFill>
              <a:schemeClr val="accent4"/>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SED2015_DST_46!$C$78:$J$78</c:f>
              <c:numCache>
                <c:formatCode>#0.0%</c:formatCode>
                <c:ptCount val="8"/>
                <c:pt idx="0">
                  <c:v>9.4E-2</c:v>
                </c:pt>
                <c:pt idx="1">
                  <c:v>0.03</c:v>
                </c:pt>
                <c:pt idx="2">
                  <c:v>2.8000000000000001E-2</c:v>
                </c:pt>
                <c:pt idx="3">
                  <c:v>9.0999999999999998E-2</c:v>
                </c:pt>
                <c:pt idx="4">
                  <c:v>3.1E-2</c:v>
                </c:pt>
                <c:pt idx="5">
                  <c:v>5.8000000000000003E-2</c:v>
                </c:pt>
                <c:pt idx="6">
                  <c:v>8.7999999999999995E-2</c:v>
                </c:pt>
                <c:pt idx="7">
                  <c:v>3.5999999999999997E-2</c:v>
                </c:pt>
              </c:numCache>
            </c:numRef>
          </c:val>
          <c:extLst>
            <c:ext xmlns:c16="http://schemas.microsoft.com/office/drawing/2014/chart" uri="{C3380CC4-5D6E-409C-BE32-E72D297353CC}">
              <c16:uniqueId val="{00000003-379C-47FA-9673-5E6F2B96AE0E}"/>
            </c:ext>
          </c:extLst>
        </c:ser>
        <c:ser>
          <c:idx val="4"/>
          <c:order val="4"/>
          <c:tx>
            <c:strRef>
              <c:f>SED2015_DST_46!$B$79</c:f>
              <c:strCache>
                <c:ptCount val="1"/>
                <c:pt idx="0">
                  <c:v>Other or unknown (%)c,e</c:v>
                </c:pt>
              </c:strCache>
            </c:strRef>
          </c:tx>
          <c:spPr>
            <a:solidFill>
              <a:schemeClr val="accent5"/>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SED2015_DST_46!$C$79:$J$79</c:f>
              <c:numCache>
                <c:formatCode>#0.0%</c:formatCode>
                <c:ptCount val="8"/>
                <c:pt idx="0">
                  <c:v>2.1999999999999999E-2</c:v>
                </c:pt>
                <c:pt idx="1">
                  <c:v>1.9E-2</c:v>
                </c:pt>
                <c:pt idx="2">
                  <c:v>1.2E-2</c:v>
                </c:pt>
                <c:pt idx="3">
                  <c:v>3.4000000000000002E-2</c:v>
                </c:pt>
                <c:pt idx="4">
                  <c:v>6.0000000000000001E-3</c:v>
                </c:pt>
                <c:pt idx="5">
                  <c:v>0.26600000000000001</c:v>
                </c:pt>
                <c:pt idx="6">
                  <c:v>4.7E-2</c:v>
                </c:pt>
                <c:pt idx="7">
                  <c:v>1.0999999999999999E-2</c:v>
                </c:pt>
              </c:numCache>
            </c:numRef>
          </c:val>
          <c:extLst>
            <c:ext xmlns:c16="http://schemas.microsoft.com/office/drawing/2014/chart" uri="{C3380CC4-5D6E-409C-BE32-E72D297353CC}">
              <c16:uniqueId val="{00000004-379C-47FA-9673-5E6F2B96AE0E}"/>
            </c:ext>
          </c:extLst>
        </c:ser>
        <c:dLbls>
          <c:showLegendKey val="0"/>
          <c:showVal val="0"/>
          <c:showCatName val="0"/>
          <c:showSerName val="0"/>
          <c:showPercent val="0"/>
          <c:showBubbleSize val="0"/>
        </c:dLbls>
        <c:gapWidth val="150"/>
        <c:overlap val="100"/>
        <c:axId val="574205999"/>
        <c:axId val="574208079"/>
      </c:barChart>
      <c:catAx>
        <c:axId val="574205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4208079"/>
        <c:crosses val="autoZero"/>
        <c:auto val="1"/>
        <c:lblAlgn val="ctr"/>
        <c:lblOffset val="100"/>
        <c:noMultiLvlLbl val="0"/>
      </c:catAx>
      <c:valAx>
        <c:axId val="57420807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20599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1995</a:t>
            </a:r>
          </a:p>
        </c:rich>
      </c:tx>
      <c:layout>
        <c:manualLayout>
          <c:xMode val="edge"/>
          <c:yMode val="edge"/>
          <c:x val="0.22447809408439326"/>
          <c:y val="7.061280383430333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609492563429571"/>
          <c:y val="0.19090624541497525"/>
          <c:w val="0.85334951881014875"/>
          <c:h val="0.77633752302701298"/>
        </c:manualLayout>
      </c:layout>
      <c:barChart>
        <c:barDir val="col"/>
        <c:grouping val="stacked"/>
        <c:varyColors val="0"/>
        <c:ser>
          <c:idx val="0"/>
          <c:order val="0"/>
          <c:tx>
            <c:strRef>
              <c:f>SED2015_DST_46!$B$51</c:f>
              <c:strCache>
                <c:ptCount val="1"/>
                <c:pt idx="0">
                  <c:v>Academe (%)c</c:v>
                </c:pt>
              </c:strCache>
            </c:strRef>
          </c:tx>
          <c:spPr>
            <a:solidFill>
              <a:schemeClr val="accent1"/>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SED2015_DST_46!$C$51:$J$51</c:f>
              <c:numCache>
                <c:formatCode>#0.0%</c:formatCode>
                <c:ptCount val="8"/>
                <c:pt idx="0">
                  <c:v>0.51400000000000001</c:v>
                </c:pt>
                <c:pt idx="1">
                  <c:v>0.28299999999999997</c:v>
                </c:pt>
                <c:pt idx="2">
                  <c:v>0.55300000000000005</c:v>
                </c:pt>
                <c:pt idx="3">
                  <c:v>0.53800000000000003</c:v>
                </c:pt>
                <c:pt idx="4">
                  <c:v>0.191</c:v>
                </c:pt>
                <c:pt idx="5">
                  <c:v>0.48299999999999998</c:v>
                </c:pt>
                <c:pt idx="6">
                  <c:v>0.79800000000000004</c:v>
                </c:pt>
                <c:pt idx="7">
                  <c:v>0.76700000000000002</c:v>
                </c:pt>
              </c:numCache>
            </c:numRef>
          </c:val>
          <c:extLst>
            <c:ext xmlns:c16="http://schemas.microsoft.com/office/drawing/2014/chart" uri="{C3380CC4-5D6E-409C-BE32-E72D297353CC}">
              <c16:uniqueId val="{00000000-5867-4EF1-8F5A-A21EF61F3DC6}"/>
            </c:ext>
          </c:extLst>
        </c:ser>
        <c:ser>
          <c:idx val="1"/>
          <c:order val="1"/>
          <c:tx>
            <c:strRef>
              <c:f>SED2015_DST_46!$B$52</c:f>
              <c:strCache>
                <c:ptCount val="1"/>
                <c:pt idx="0">
                  <c:v>Government (%)c</c:v>
                </c:pt>
              </c:strCache>
            </c:strRef>
          </c:tx>
          <c:spPr>
            <a:solidFill>
              <a:schemeClr val="accent2"/>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SED2015_DST_46!$C$52:$J$52</c:f>
              <c:numCache>
                <c:formatCode>#0.0%</c:formatCode>
                <c:ptCount val="8"/>
                <c:pt idx="0">
                  <c:v>0.14199999999999999</c:v>
                </c:pt>
                <c:pt idx="1">
                  <c:v>0.129</c:v>
                </c:pt>
                <c:pt idx="2">
                  <c:v>4.2000000000000003E-2</c:v>
                </c:pt>
                <c:pt idx="3">
                  <c:v>0.124</c:v>
                </c:pt>
                <c:pt idx="4">
                  <c:v>0.109</c:v>
                </c:pt>
                <c:pt idx="5">
                  <c:v>0.06</c:v>
                </c:pt>
                <c:pt idx="6">
                  <c:v>1.7000000000000001E-2</c:v>
                </c:pt>
                <c:pt idx="7">
                  <c:v>5.2999999999999999E-2</c:v>
                </c:pt>
              </c:numCache>
            </c:numRef>
          </c:val>
          <c:extLst>
            <c:ext xmlns:c16="http://schemas.microsoft.com/office/drawing/2014/chart" uri="{C3380CC4-5D6E-409C-BE32-E72D297353CC}">
              <c16:uniqueId val="{00000001-5867-4EF1-8F5A-A21EF61F3DC6}"/>
            </c:ext>
          </c:extLst>
        </c:ser>
        <c:ser>
          <c:idx val="2"/>
          <c:order val="2"/>
          <c:tx>
            <c:strRef>
              <c:f>SED2015_DST_46!$B$53</c:f>
              <c:strCache>
                <c:ptCount val="1"/>
                <c:pt idx="0">
                  <c:v>Industry or business (%)c,d</c:v>
                </c:pt>
              </c:strCache>
            </c:strRef>
          </c:tx>
          <c:spPr>
            <a:solidFill>
              <a:schemeClr val="accent3"/>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SED2015_DST_46!$C$53:$J$53</c:f>
              <c:numCache>
                <c:formatCode>#0.0%</c:formatCode>
                <c:ptCount val="8"/>
                <c:pt idx="0">
                  <c:v>0.245</c:v>
                </c:pt>
                <c:pt idx="1">
                  <c:v>0.53200000000000003</c:v>
                </c:pt>
                <c:pt idx="2">
                  <c:v>0.373</c:v>
                </c:pt>
                <c:pt idx="3">
                  <c:v>0.16300000000000001</c:v>
                </c:pt>
                <c:pt idx="4">
                  <c:v>0.66100000000000003</c:v>
                </c:pt>
                <c:pt idx="5">
                  <c:v>0.06</c:v>
                </c:pt>
                <c:pt idx="6">
                  <c:v>5.0999999999999997E-2</c:v>
                </c:pt>
                <c:pt idx="7">
                  <c:v>0.121</c:v>
                </c:pt>
              </c:numCache>
            </c:numRef>
          </c:val>
          <c:extLst>
            <c:ext xmlns:c16="http://schemas.microsoft.com/office/drawing/2014/chart" uri="{C3380CC4-5D6E-409C-BE32-E72D297353CC}">
              <c16:uniqueId val="{00000002-5867-4EF1-8F5A-A21EF61F3DC6}"/>
            </c:ext>
          </c:extLst>
        </c:ser>
        <c:ser>
          <c:idx val="3"/>
          <c:order val="3"/>
          <c:tx>
            <c:strRef>
              <c:f>SED2015_DST_46!$B$54</c:f>
              <c:strCache>
                <c:ptCount val="1"/>
                <c:pt idx="0">
                  <c:v>Nonprofit organization (%)c</c:v>
                </c:pt>
              </c:strCache>
            </c:strRef>
          </c:tx>
          <c:spPr>
            <a:solidFill>
              <a:schemeClr val="accent4"/>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SED2015_DST_46!$C$54:$J$54</c:f>
              <c:numCache>
                <c:formatCode>#0.0%</c:formatCode>
                <c:ptCount val="8"/>
                <c:pt idx="0">
                  <c:v>7.2999999999999995E-2</c:v>
                </c:pt>
                <c:pt idx="1">
                  <c:v>2.3E-2</c:v>
                </c:pt>
                <c:pt idx="2">
                  <c:v>2.1999999999999999E-2</c:v>
                </c:pt>
                <c:pt idx="3">
                  <c:v>0.114</c:v>
                </c:pt>
                <c:pt idx="4">
                  <c:v>2.1999999999999999E-2</c:v>
                </c:pt>
                <c:pt idx="5">
                  <c:v>5.0999999999999997E-2</c:v>
                </c:pt>
                <c:pt idx="6">
                  <c:v>9.0999999999999998E-2</c:v>
                </c:pt>
                <c:pt idx="7">
                  <c:v>4.2999999999999997E-2</c:v>
                </c:pt>
              </c:numCache>
            </c:numRef>
          </c:val>
          <c:extLst>
            <c:ext xmlns:c16="http://schemas.microsoft.com/office/drawing/2014/chart" uri="{C3380CC4-5D6E-409C-BE32-E72D297353CC}">
              <c16:uniqueId val="{00000003-5867-4EF1-8F5A-A21EF61F3DC6}"/>
            </c:ext>
          </c:extLst>
        </c:ser>
        <c:ser>
          <c:idx val="4"/>
          <c:order val="4"/>
          <c:tx>
            <c:strRef>
              <c:f>SED2015_DST_46!$B$55</c:f>
              <c:strCache>
                <c:ptCount val="1"/>
                <c:pt idx="0">
                  <c:v>Other or unknown (%)c,e</c:v>
                </c:pt>
              </c:strCache>
            </c:strRef>
          </c:tx>
          <c:spPr>
            <a:solidFill>
              <a:schemeClr val="accent5"/>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SED2015_DST_46!$C$55:$J$55</c:f>
              <c:numCache>
                <c:formatCode>#0.0%</c:formatCode>
                <c:ptCount val="8"/>
                <c:pt idx="0">
                  <c:v>2.5999999999999999E-2</c:v>
                </c:pt>
                <c:pt idx="1">
                  <c:v>3.2000000000000001E-2</c:v>
                </c:pt>
                <c:pt idx="3">
                  <c:v>6.0999999999999999E-2</c:v>
                </c:pt>
                <c:pt idx="4">
                  <c:v>1.6E-2</c:v>
                </c:pt>
                <c:pt idx="5">
                  <c:v>0.34599999999999997</c:v>
                </c:pt>
                <c:pt idx="6">
                  <c:v>4.2999999999999997E-2</c:v>
                </c:pt>
                <c:pt idx="7">
                  <c:v>1.7000000000000001E-2</c:v>
                </c:pt>
              </c:numCache>
            </c:numRef>
          </c:val>
          <c:extLst>
            <c:ext xmlns:c16="http://schemas.microsoft.com/office/drawing/2014/chart" uri="{C3380CC4-5D6E-409C-BE32-E72D297353CC}">
              <c16:uniqueId val="{00000004-5867-4EF1-8F5A-A21EF61F3DC6}"/>
            </c:ext>
          </c:extLst>
        </c:ser>
        <c:dLbls>
          <c:showLegendKey val="0"/>
          <c:showVal val="0"/>
          <c:showCatName val="0"/>
          <c:showSerName val="0"/>
          <c:showPercent val="0"/>
          <c:showBubbleSize val="0"/>
        </c:dLbls>
        <c:gapWidth val="150"/>
        <c:overlap val="100"/>
        <c:axId val="574205999"/>
        <c:axId val="574208079"/>
      </c:barChart>
      <c:catAx>
        <c:axId val="574205999"/>
        <c:scaling>
          <c:orientation val="minMax"/>
        </c:scaling>
        <c:delete val="0"/>
        <c:axPos val="b"/>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208079"/>
        <c:crosses val="autoZero"/>
        <c:auto val="1"/>
        <c:lblAlgn val="ctr"/>
        <c:lblOffset val="100"/>
        <c:noMultiLvlLbl val="0"/>
      </c:catAx>
      <c:valAx>
        <c:axId val="57420807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20599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Doctorate recipients with definite employment</a:t>
            </a:r>
          </a:p>
        </c:rich>
      </c:tx>
      <c:layout>
        <c:manualLayout>
          <c:xMode val="edge"/>
          <c:yMode val="edge"/>
          <c:x val="0.10258333333333336"/>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42825896762904"/>
          <c:y val="0.10744991818313578"/>
          <c:w val="0.86601618547681536"/>
          <c:h val="0.50123643405745777"/>
        </c:manualLayout>
      </c:layout>
      <c:barChart>
        <c:barDir val="col"/>
        <c:grouping val="clustered"/>
        <c:varyColors val="0"/>
        <c:ser>
          <c:idx val="5"/>
          <c:order val="0"/>
          <c:tx>
            <c:strRef>
              <c:f>SED2015_DST_44!$A$34</c:f>
              <c:strCache>
                <c:ptCount val="1"/>
                <c:pt idx="0">
                  <c:v>1995</c:v>
                </c:pt>
              </c:strCache>
            </c:strRef>
          </c:tx>
          <c:spPr>
            <a:solidFill>
              <a:schemeClr val="accent6"/>
            </a:solidFill>
            <a:ln>
              <a:noFill/>
            </a:ln>
            <a:effectLst/>
          </c:spPr>
          <c:invertIfNegative val="0"/>
          <c:cat>
            <c:strRef>
              <c:f>SED2015_DST_44!$B$4:$J$4</c:f>
              <c:strCache>
                <c:ptCount val="9"/>
                <c:pt idx="0">
                  <c:v>All fields</c:v>
                </c:pt>
                <c:pt idx="1">
                  <c:v>Life sciences</c:v>
                </c:pt>
                <c:pt idx="2">
                  <c:v>Physical sciences and earth sciences</c:v>
                </c:pt>
                <c:pt idx="3">
                  <c:v>Mathematics and computer sciences</c:v>
                </c:pt>
                <c:pt idx="4">
                  <c:v>Psychology and social sciences</c:v>
                </c:pt>
                <c:pt idx="5">
                  <c:v>Engineering</c:v>
                </c:pt>
                <c:pt idx="6">
                  <c:v>Education</c:v>
                </c:pt>
                <c:pt idx="7">
                  <c:v>Humanities and arts</c:v>
                </c:pt>
                <c:pt idx="8">
                  <c:v>Other</c:v>
                </c:pt>
              </c:strCache>
            </c:strRef>
          </c:cat>
          <c:val>
            <c:numRef>
              <c:f>SED2015_DST_44!$B$34:$J$34</c:f>
              <c:numCache>
                <c:formatCode>#0.0%</c:formatCode>
                <c:ptCount val="9"/>
                <c:pt idx="0">
                  <c:v>0.70299999999999996</c:v>
                </c:pt>
                <c:pt idx="1">
                  <c:v>0.35599999999999998</c:v>
                </c:pt>
                <c:pt idx="2">
                  <c:v>0.35199999999999998</c:v>
                </c:pt>
                <c:pt idx="3">
                  <c:v>0.75700000000000001</c:v>
                </c:pt>
                <c:pt idx="4">
                  <c:v>0.78700000000000003</c:v>
                </c:pt>
                <c:pt idx="5">
                  <c:v>0.751</c:v>
                </c:pt>
                <c:pt idx="6">
                  <c:v>0.96099999999999997</c:v>
                </c:pt>
                <c:pt idx="7">
                  <c:v>0.93</c:v>
                </c:pt>
                <c:pt idx="8">
                  <c:v>0.96499999999999997</c:v>
                </c:pt>
              </c:numCache>
            </c:numRef>
          </c:val>
          <c:extLst>
            <c:ext xmlns:c16="http://schemas.microsoft.com/office/drawing/2014/chart" uri="{C3380CC4-5D6E-409C-BE32-E72D297353CC}">
              <c16:uniqueId val="{00000000-B91F-4EAF-B66D-0811897877CF}"/>
            </c:ext>
          </c:extLst>
        </c:ser>
        <c:ser>
          <c:idx val="0"/>
          <c:order val="1"/>
          <c:tx>
            <c:strRef>
              <c:f>SED2015_DST_44!$A$35</c:f>
              <c:strCache>
                <c:ptCount val="1"/>
                <c:pt idx="0">
                  <c:v>2000</c:v>
                </c:pt>
              </c:strCache>
            </c:strRef>
          </c:tx>
          <c:spPr>
            <a:solidFill>
              <a:schemeClr val="accent1"/>
            </a:solidFill>
            <a:ln>
              <a:noFill/>
            </a:ln>
            <a:effectLst/>
          </c:spPr>
          <c:invertIfNegative val="0"/>
          <c:cat>
            <c:strRef>
              <c:f>SED2015_DST_44!$B$4:$J$4</c:f>
              <c:strCache>
                <c:ptCount val="9"/>
                <c:pt idx="0">
                  <c:v>All fields</c:v>
                </c:pt>
                <c:pt idx="1">
                  <c:v>Life sciences</c:v>
                </c:pt>
                <c:pt idx="2">
                  <c:v>Physical sciences and earth sciences</c:v>
                </c:pt>
                <c:pt idx="3">
                  <c:v>Mathematics and computer sciences</c:v>
                </c:pt>
                <c:pt idx="4">
                  <c:v>Psychology and social sciences</c:v>
                </c:pt>
                <c:pt idx="5">
                  <c:v>Engineering</c:v>
                </c:pt>
                <c:pt idx="6">
                  <c:v>Education</c:v>
                </c:pt>
                <c:pt idx="7">
                  <c:v>Humanities and arts</c:v>
                </c:pt>
                <c:pt idx="8">
                  <c:v>Other</c:v>
                </c:pt>
              </c:strCache>
            </c:strRef>
          </c:cat>
          <c:val>
            <c:numRef>
              <c:f>SED2015_DST_44!$B$35:$J$35</c:f>
              <c:numCache>
                <c:formatCode>#0.0%</c:formatCode>
                <c:ptCount val="9"/>
                <c:pt idx="0">
                  <c:v>0.71399999999999997</c:v>
                </c:pt>
                <c:pt idx="1">
                  <c:v>0.39800000000000002</c:v>
                </c:pt>
                <c:pt idx="2">
                  <c:v>0.44</c:v>
                </c:pt>
                <c:pt idx="3">
                  <c:v>0.76600000000000001</c:v>
                </c:pt>
                <c:pt idx="4">
                  <c:v>0.76200000000000001</c:v>
                </c:pt>
                <c:pt idx="5">
                  <c:v>0.78900000000000003</c:v>
                </c:pt>
                <c:pt idx="6">
                  <c:v>0.95199999999999996</c:v>
                </c:pt>
                <c:pt idx="7">
                  <c:v>0.91900000000000004</c:v>
                </c:pt>
                <c:pt idx="8">
                  <c:v>0.95399999999999996</c:v>
                </c:pt>
              </c:numCache>
            </c:numRef>
          </c:val>
          <c:extLst>
            <c:ext xmlns:c16="http://schemas.microsoft.com/office/drawing/2014/chart" uri="{C3380CC4-5D6E-409C-BE32-E72D297353CC}">
              <c16:uniqueId val="{00000001-B91F-4EAF-B66D-0811897877CF}"/>
            </c:ext>
          </c:extLst>
        </c:ser>
        <c:ser>
          <c:idx val="1"/>
          <c:order val="2"/>
          <c:tx>
            <c:strRef>
              <c:f>SED2015_DST_44!$A$36</c:f>
              <c:strCache>
                <c:ptCount val="1"/>
                <c:pt idx="0">
                  <c:v>2005</c:v>
                </c:pt>
              </c:strCache>
            </c:strRef>
          </c:tx>
          <c:spPr>
            <a:solidFill>
              <a:schemeClr val="accent2"/>
            </a:solidFill>
            <a:ln>
              <a:noFill/>
            </a:ln>
            <a:effectLst/>
          </c:spPr>
          <c:invertIfNegative val="0"/>
          <c:cat>
            <c:strRef>
              <c:f>SED2015_DST_44!$B$4:$J$4</c:f>
              <c:strCache>
                <c:ptCount val="9"/>
                <c:pt idx="0">
                  <c:v>All fields</c:v>
                </c:pt>
                <c:pt idx="1">
                  <c:v>Life sciences</c:v>
                </c:pt>
                <c:pt idx="2">
                  <c:v>Physical sciences and earth sciences</c:v>
                </c:pt>
                <c:pt idx="3">
                  <c:v>Mathematics and computer sciences</c:v>
                </c:pt>
                <c:pt idx="4">
                  <c:v>Psychology and social sciences</c:v>
                </c:pt>
                <c:pt idx="5">
                  <c:v>Engineering</c:v>
                </c:pt>
                <c:pt idx="6">
                  <c:v>Education</c:v>
                </c:pt>
                <c:pt idx="7">
                  <c:v>Humanities and arts</c:v>
                </c:pt>
                <c:pt idx="8">
                  <c:v>Other</c:v>
                </c:pt>
              </c:strCache>
            </c:strRef>
          </c:cat>
          <c:val>
            <c:numRef>
              <c:f>SED2015_DST_44!$B$36:$J$36</c:f>
              <c:numCache>
                <c:formatCode>#0.0%</c:formatCode>
                <c:ptCount val="9"/>
                <c:pt idx="0">
                  <c:v>0.64500000000000002</c:v>
                </c:pt>
                <c:pt idx="1">
                  <c:v>0.33100000000000002</c:v>
                </c:pt>
                <c:pt idx="2">
                  <c:v>0.33300000000000002</c:v>
                </c:pt>
                <c:pt idx="3">
                  <c:v>0.65400000000000003</c:v>
                </c:pt>
                <c:pt idx="4">
                  <c:v>0.70699999999999996</c:v>
                </c:pt>
                <c:pt idx="5">
                  <c:v>0.67200000000000004</c:v>
                </c:pt>
                <c:pt idx="6">
                  <c:v>0.93799999999999994</c:v>
                </c:pt>
                <c:pt idx="7">
                  <c:v>0.88900000000000001</c:v>
                </c:pt>
                <c:pt idx="8">
                  <c:v>0.94399999999999995</c:v>
                </c:pt>
              </c:numCache>
            </c:numRef>
          </c:val>
          <c:extLst>
            <c:ext xmlns:c16="http://schemas.microsoft.com/office/drawing/2014/chart" uri="{C3380CC4-5D6E-409C-BE32-E72D297353CC}">
              <c16:uniqueId val="{00000002-B91F-4EAF-B66D-0811897877CF}"/>
            </c:ext>
          </c:extLst>
        </c:ser>
        <c:ser>
          <c:idx val="2"/>
          <c:order val="3"/>
          <c:tx>
            <c:strRef>
              <c:f>SED2015_DST_44!$A$37</c:f>
              <c:strCache>
                <c:ptCount val="1"/>
                <c:pt idx="0">
                  <c:v>2010</c:v>
                </c:pt>
              </c:strCache>
            </c:strRef>
          </c:tx>
          <c:spPr>
            <a:solidFill>
              <a:schemeClr val="accent3"/>
            </a:solidFill>
            <a:ln>
              <a:noFill/>
            </a:ln>
            <a:effectLst/>
          </c:spPr>
          <c:invertIfNegative val="0"/>
          <c:cat>
            <c:strRef>
              <c:f>SED2015_DST_44!$B$4:$J$4</c:f>
              <c:strCache>
                <c:ptCount val="9"/>
                <c:pt idx="0">
                  <c:v>All fields</c:v>
                </c:pt>
                <c:pt idx="1">
                  <c:v>Life sciences</c:v>
                </c:pt>
                <c:pt idx="2">
                  <c:v>Physical sciences and earth sciences</c:v>
                </c:pt>
                <c:pt idx="3">
                  <c:v>Mathematics and computer sciences</c:v>
                </c:pt>
                <c:pt idx="4">
                  <c:v>Psychology and social sciences</c:v>
                </c:pt>
                <c:pt idx="5">
                  <c:v>Engineering</c:v>
                </c:pt>
                <c:pt idx="6">
                  <c:v>Education</c:v>
                </c:pt>
                <c:pt idx="7">
                  <c:v>Humanities and arts</c:v>
                </c:pt>
                <c:pt idx="8">
                  <c:v>Other</c:v>
                </c:pt>
              </c:strCache>
            </c:strRef>
          </c:cat>
          <c:val>
            <c:numRef>
              <c:f>SED2015_DST_44!$B$37:$J$37</c:f>
              <c:numCache>
                <c:formatCode>#0.0%</c:formatCode>
                <c:ptCount val="9"/>
                <c:pt idx="0">
                  <c:v>0.57099999999999995</c:v>
                </c:pt>
                <c:pt idx="1">
                  <c:v>0.3</c:v>
                </c:pt>
                <c:pt idx="2">
                  <c:v>0.26900000000000002</c:v>
                </c:pt>
                <c:pt idx="3">
                  <c:v>0.57699999999999996</c:v>
                </c:pt>
                <c:pt idx="4">
                  <c:v>0.65600000000000003</c:v>
                </c:pt>
                <c:pt idx="5">
                  <c:v>0.54900000000000004</c:v>
                </c:pt>
                <c:pt idx="6">
                  <c:v>0.93200000000000005</c:v>
                </c:pt>
                <c:pt idx="7">
                  <c:v>0.84699999999999998</c:v>
                </c:pt>
                <c:pt idx="8">
                  <c:v>0.92100000000000004</c:v>
                </c:pt>
              </c:numCache>
            </c:numRef>
          </c:val>
          <c:extLst>
            <c:ext xmlns:c16="http://schemas.microsoft.com/office/drawing/2014/chart" uri="{C3380CC4-5D6E-409C-BE32-E72D297353CC}">
              <c16:uniqueId val="{00000003-B91F-4EAF-B66D-0811897877CF}"/>
            </c:ext>
          </c:extLst>
        </c:ser>
        <c:ser>
          <c:idx val="3"/>
          <c:order val="4"/>
          <c:tx>
            <c:strRef>
              <c:f>SED2015_DST_44!$A$38</c:f>
              <c:strCache>
                <c:ptCount val="1"/>
                <c:pt idx="0">
                  <c:v>2015</c:v>
                </c:pt>
              </c:strCache>
            </c:strRef>
          </c:tx>
          <c:spPr>
            <a:solidFill>
              <a:schemeClr val="accent4"/>
            </a:solidFill>
            <a:ln>
              <a:noFill/>
            </a:ln>
            <a:effectLst/>
          </c:spPr>
          <c:invertIfNegative val="0"/>
          <c:cat>
            <c:strRef>
              <c:f>SED2015_DST_44!$B$4:$J$4</c:f>
              <c:strCache>
                <c:ptCount val="9"/>
                <c:pt idx="0">
                  <c:v>All fields</c:v>
                </c:pt>
                <c:pt idx="1">
                  <c:v>Life sciences</c:v>
                </c:pt>
                <c:pt idx="2">
                  <c:v>Physical sciences and earth sciences</c:v>
                </c:pt>
                <c:pt idx="3">
                  <c:v>Mathematics and computer sciences</c:v>
                </c:pt>
                <c:pt idx="4">
                  <c:v>Psychology and social sciences</c:v>
                </c:pt>
                <c:pt idx="5">
                  <c:v>Engineering</c:v>
                </c:pt>
                <c:pt idx="6">
                  <c:v>Education</c:v>
                </c:pt>
                <c:pt idx="7">
                  <c:v>Humanities and arts</c:v>
                </c:pt>
                <c:pt idx="8">
                  <c:v>Other</c:v>
                </c:pt>
              </c:strCache>
            </c:strRef>
          </c:cat>
          <c:val>
            <c:numRef>
              <c:f>SED2015_DST_44!$B$38:$J$38</c:f>
              <c:numCache>
                <c:formatCode>#0.0%</c:formatCode>
                <c:ptCount val="9"/>
                <c:pt idx="0">
                  <c:v>0.60299999999999998</c:v>
                </c:pt>
                <c:pt idx="1">
                  <c:v>0.36699999999999999</c:v>
                </c:pt>
                <c:pt idx="2">
                  <c:v>0.35699999999999998</c:v>
                </c:pt>
                <c:pt idx="3">
                  <c:v>0.66200000000000003</c:v>
                </c:pt>
                <c:pt idx="4">
                  <c:v>0.625</c:v>
                </c:pt>
                <c:pt idx="5">
                  <c:v>0.64400000000000002</c:v>
                </c:pt>
                <c:pt idx="6">
                  <c:v>0.91200000000000003</c:v>
                </c:pt>
                <c:pt idx="7">
                  <c:v>0.79900000000000004</c:v>
                </c:pt>
                <c:pt idx="8">
                  <c:v>0.91100000000000003</c:v>
                </c:pt>
              </c:numCache>
            </c:numRef>
          </c:val>
          <c:extLst>
            <c:ext xmlns:c16="http://schemas.microsoft.com/office/drawing/2014/chart" uri="{C3380CC4-5D6E-409C-BE32-E72D297353CC}">
              <c16:uniqueId val="{00000004-B91F-4EAF-B66D-0811897877CF}"/>
            </c:ext>
          </c:extLst>
        </c:ser>
        <c:dLbls>
          <c:showLegendKey val="0"/>
          <c:showVal val="0"/>
          <c:showCatName val="0"/>
          <c:showSerName val="0"/>
          <c:showPercent val="0"/>
          <c:showBubbleSize val="0"/>
        </c:dLbls>
        <c:gapWidth val="219"/>
        <c:overlap val="-27"/>
        <c:axId val="309704543"/>
        <c:axId val="309703711"/>
      </c:barChart>
      <c:catAx>
        <c:axId val="309704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3711"/>
        <c:crosses val="autoZero"/>
        <c:auto val="1"/>
        <c:lblAlgn val="ctr"/>
        <c:lblOffset val="100"/>
        <c:noMultiLvlLbl val="0"/>
      </c:catAx>
      <c:valAx>
        <c:axId val="30970371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4543"/>
        <c:crosses val="autoZero"/>
        <c:crossBetween val="between"/>
      </c:valAx>
      <c:spPr>
        <a:noFill/>
        <a:ln>
          <a:noFill/>
        </a:ln>
        <a:effectLst/>
      </c:spPr>
    </c:plotArea>
    <c:legend>
      <c:legendPos val="b"/>
      <c:layout>
        <c:manualLayout>
          <c:xMode val="edge"/>
          <c:yMode val="edge"/>
          <c:x val="0.20450109361329835"/>
          <c:y val="0.10324848133490587"/>
          <c:w val="0.46877559055118112"/>
          <c:h val="6.00805188958129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Doctorate recipients with definite post-doc study</a:t>
            </a:r>
          </a:p>
        </c:rich>
      </c:tx>
      <c:layout>
        <c:manualLayout>
          <c:xMode val="edge"/>
          <c:yMode val="edge"/>
          <c:x val="0.10258333333333336"/>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42825896762904"/>
          <c:y val="0.11101022030981357"/>
          <c:w val="0.86601618547681536"/>
          <c:h val="0.49767613193077992"/>
        </c:manualLayout>
      </c:layout>
      <c:barChart>
        <c:barDir val="col"/>
        <c:grouping val="clustered"/>
        <c:varyColors val="0"/>
        <c:ser>
          <c:idx val="5"/>
          <c:order val="0"/>
          <c:tx>
            <c:strRef>
              <c:f>SED2015_DST_44!$A$40</c:f>
              <c:strCache>
                <c:ptCount val="1"/>
                <c:pt idx="0">
                  <c:v>1995</c:v>
                </c:pt>
              </c:strCache>
            </c:strRef>
          </c:tx>
          <c:spPr>
            <a:solidFill>
              <a:schemeClr val="accent6"/>
            </a:solidFill>
            <a:ln>
              <a:noFill/>
            </a:ln>
            <a:effectLst/>
          </c:spPr>
          <c:invertIfNegative val="0"/>
          <c:cat>
            <c:strRef>
              <c:f>SED2015_DST_44!$B$4:$J$4</c:f>
              <c:strCache>
                <c:ptCount val="9"/>
                <c:pt idx="0">
                  <c:v>All fields</c:v>
                </c:pt>
                <c:pt idx="1">
                  <c:v>Life sciences</c:v>
                </c:pt>
                <c:pt idx="2">
                  <c:v>Physical sciences and earth sciences</c:v>
                </c:pt>
                <c:pt idx="3">
                  <c:v>Mathematics and computer sciences</c:v>
                </c:pt>
                <c:pt idx="4">
                  <c:v>Psychology and social sciences</c:v>
                </c:pt>
                <c:pt idx="5">
                  <c:v>Engineering</c:v>
                </c:pt>
                <c:pt idx="6">
                  <c:v>Education</c:v>
                </c:pt>
                <c:pt idx="7">
                  <c:v>Humanities and arts</c:v>
                </c:pt>
                <c:pt idx="8">
                  <c:v>Other</c:v>
                </c:pt>
              </c:strCache>
            </c:strRef>
          </c:cat>
          <c:val>
            <c:numRef>
              <c:f>SED2015_DST_44!$B$40:$J$40</c:f>
              <c:numCache>
                <c:formatCode>#0.0%</c:formatCode>
                <c:ptCount val="9"/>
                <c:pt idx="0">
                  <c:v>0.29699999999999999</c:v>
                </c:pt>
                <c:pt idx="1">
                  <c:v>0.64400000000000002</c:v>
                </c:pt>
                <c:pt idx="2">
                  <c:v>0.64800000000000002</c:v>
                </c:pt>
                <c:pt idx="3">
                  <c:v>0.24299999999999999</c:v>
                </c:pt>
                <c:pt idx="4">
                  <c:v>0.21299999999999999</c:v>
                </c:pt>
                <c:pt idx="5">
                  <c:v>0.249</c:v>
                </c:pt>
                <c:pt idx="6">
                  <c:v>3.9E-2</c:v>
                </c:pt>
                <c:pt idx="7">
                  <c:v>7.0000000000000007E-2</c:v>
                </c:pt>
                <c:pt idx="8">
                  <c:v>3.5000000000000003E-2</c:v>
                </c:pt>
              </c:numCache>
            </c:numRef>
          </c:val>
          <c:extLst>
            <c:ext xmlns:c16="http://schemas.microsoft.com/office/drawing/2014/chart" uri="{C3380CC4-5D6E-409C-BE32-E72D297353CC}">
              <c16:uniqueId val="{00000000-7F6B-4201-97DF-78825C920D90}"/>
            </c:ext>
          </c:extLst>
        </c:ser>
        <c:ser>
          <c:idx val="0"/>
          <c:order val="1"/>
          <c:tx>
            <c:strRef>
              <c:f>SED2015_DST_44!$A$41</c:f>
              <c:strCache>
                <c:ptCount val="1"/>
                <c:pt idx="0">
                  <c:v>2000</c:v>
                </c:pt>
              </c:strCache>
            </c:strRef>
          </c:tx>
          <c:spPr>
            <a:solidFill>
              <a:schemeClr val="accent1"/>
            </a:solidFill>
            <a:ln>
              <a:noFill/>
            </a:ln>
            <a:effectLst/>
          </c:spPr>
          <c:invertIfNegative val="0"/>
          <c:cat>
            <c:strRef>
              <c:f>SED2015_DST_44!$B$4:$J$4</c:f>
              <c:strCache>
                <c:ptCount val="9"/>
                <c:pt idx="0">
                  <c:v>All fields</c:v>
                </c:pt>
                <c:pt idx="1">
                  <c:v>Life sciences</c:v>
                </c:pt>
                <c:pt idx="2">
                  <c:v>Physical sciences and earth sciences</c:v>
                </c:pt>
                <c:pt idx="3">
                  <c:v>Mathematics and computer sciences</c:v>
                </c:pt>
                <c:pt idx="4">
                  <c:v>Psychology and social sciences</c:v>
                </c:pt>
                <c:pt idx="5">
                  <c:v>Engineering</c:v>
                </c:pt>
                <c:pt idx="6">
                  <c:v>Education</c:v>
                </c:pt>
                <c:pt idx="7">
                  <c:v>Humanities and arts</c:v>
                </c:pt>
                <c:pt idx="8">
                  <c:v>Other</c:v>
                </c:pt>
              </c:strCache>
            </c:strRef>
          </c:cat>
          <c:val>
            <c:numRef>
              <c:f>SED2015_DST_44!$B$41:$J$41</c:f>
              <c:numCache>
                <c:formatCode>#0.0%</c:formatCode>
                <c:ptCount val="9"/>
                <c:pt idx="0">
                  <c:v>0.28599999999999998</c:v>
                </c:pt>
                <c:pt idx="1">
                  <c:v>0.60199999999999998</c:v>
                </c:pt>
                <c:pt idx="2">
                  <c:v>0.56000000000000005</c:v>
                </c:pt>
                <c:pt idx="3">
                  <c:v>0.23400000000000001</c:v>
                </c:pt>
                <c:pt idx="4">
                  <c:v>0.23799999999999999</c:v>
                </c:pt>
                <c:pt idx="5">
                  <c:v>0.21099999999999999</c:v>
                </c:pt>
                <c:pt idx="6">
                  <c:v>4.8000000000000001E-2</c:v>
                </c:pt>
                <c:pt idx="7">
                  <c:v>8.1000000000000003E-2</c:v>
                </c:pt>
                <c:pt idx="8">
                  <c:v>4.5999999999999999E-2</c:v>
                </c:pt>
              </c:numCache>
            </c:numRef>
          </c:val>
          <c:extLst>
            <c:ext xmlns:c16="http://schemas.microsoft.com/office/drawing/2014/chart" uri="{C3380CC4-5D6E-409C-BE32-E72D297353CC}">
              <c16:uniqueId val="{00000001-7F6B-4201-97DF-78825C920D90}"/>
            </c:ext>
          </c:extLst>
        </c:ser>
        <c:ser>
          <c:idx val="1"/>
          <c:order val="2"/>
          <c:tx>
            <c:strRef>
              <c:f>SED2015_DST_44!$A$42</c:f>
              <c:strCache>
                <c:ptCount val="1"/>
                <c:pt idx="0">
                  <c:v>2005</c:v>
                </c:pt>
              </c:strCache>
            </c:strRef>
          </c:tx>
          <c:spPr>
            <a:solidFill>
              <a:schemeClr val="accent2"/>
            </a:solidFill>
            <a:ln>
              <a:noFill/>
            </a:ln>
            <a:effectLst/>
          </c:spPr>
          <c:invertIfNegative val="0"/>
          <c:cat>
            <c:strRef>
              <c:f>SED2015_DST_44!$B$4:$J$4</c:f>
              <c:strCache>
                <c:ptCount val="9"/>
                <c:pt idx="0">
                  <c:v>All fields</c:v>
                </c:pt>
                <c:pt idx="1">
                  <c:v>Life sciences</c:v>
                </c:pt>
                <c:pt idx="2">
                  <c:v>Physical sciences and earth sciences</c:v>
                </c:pt>
                <c:pt idx="3">
                  <c:v>Mathematics and computer sciences</c:v>
                </c:pt>
                <c:pt idx="4">
                  <c:v>Psychology and social sciences</c:v>
                </c:pt>
                <c:pt idx="5">
                  <c:v>Engineering</c:v>
                </c:pt>
                <c:pt idx="6">
                  <c:v>Education</c:v>
                </c:pt>
                <c:pt idx="7">
                  <c:v>Humanities and arts</c:v>
                </c:pt>
                <c:pt idx="8">
                  <c:v>Other</c:v>
                </c:pt>
              </c:strCache>
            </c:strRef>
          </c:cat>
          <c:val>
            <c:numRef>
              <c:f>SED2015_DST_44!$B$42:$J$42</c:f>
              <c:numCache>
                <c:formatCode>#0.0%</c:formatCode>
                <c:ptCount val="9"/>
                <c:pt idx="0">
                  <c:v>0.35499999999999998</c:v>
                </c:pt>
                <c:pt idx="1">
                  <c:v>0.66900000000000004</c:v>
                </c:pt>
                <c:pt idx="2">
                  <c:v>0.66700000000000004</c:v>
                </c:pt>
                <c:pt idx="3">
                  <c:v>0.34599999999999997</c:v>
                </c:pt>
                <c:pt idx="4">
                  <c:v>0.29299999999999998</c:v>
                </c:pt>
                <c:pt idx="5">
                  <c:v>0.32800000000000001</c:v>
                </c:pt>
                <c:pt idx="6">
                  <c:v>6.2E-2</c:v>
                </c:pt>
                <c:pt idx="7">
                  <c:v>0.111</c:v>
                </c:pt>
                <c:pt idx="8">
                  <c:v>5.6000000000000001E-2</c:v>
                </c:pt>
              </c:numCache>
            </c:numRef>
          </c:val>
          <c:extLst>
            <c:ext xmlns:c16="http://schemas.microsoft.com/office/drawing/2014/chart" uri="{C3380CC4-5D6E-409C-BE32-E72D297353CC}">
              <c16:uniqueId val="{00000002-7F6B-4201-97DF-78825C920D90}"/>
            </c:ext>
          </c:extLst>
        </c:ser>
        <c:ser>
          <c:idx val="2"/>
          <c:order val="3"/>
          <c:tx>
            <c:strRef>
              <c:f>SED2015_DST_44!$A$43</c:f>
              <c:strCache>
                <c:ptCount val="1"/>
                <c:pt idx="0">
                  <c:v>2010</c:v>
                </c:pt>
              </c:strCache>
            </c:strRef>
          </c:tx>
          <c:spPr>
            <a:solidFill>
              <a:schemeClr val="accent3"/>
            </a:solidFill>
            <a:ln>
              <a:noFill/>
            </a:ln>
            <a:effectLst/>
          </c:spPr>
          <c:invertIfNegative val="0"/>
          <c:cat>
            <c:strRef>
              <c:f>SED2015_DST_44!$B$4:$J$4</c:f>
              <c:strCache>
                <c:ptCount val="9"/>
                <c:pt idx="0">
                  <c:v>All fields</c:v>
                </c:pt>
                <c:pt idx="1">
                  <c:v>Life sciences</c:v>
                </c:pt>
                <c:pt idx="2">
                  <c:v>Physical sciences and earth sciences</c:v>
                </c:pt>
                <c:pt idx="3">
                  <c:v>Mathematics and computer sciences</c:v>
                </c:pt>
                <c:pt idx="4">
                  <c:v>Psychology and social sciences</c:v>
                </c:pt>
                <c:pt idx="5">
                  <c:v>Engineering</c:v>
                </c:pt>
                <c:pt idx="6">
                  <c:v>Education</c:v>
                </c:pt>
                <c:pt idx="7">
                  <c:v>Humanities and arts</c:v>
                </c:pt>
                <c:pt idx="8">
                  <c:v>Other</c:v>
                </c:pt>
              </c:strCache>
            </c:strRef>
          </c:cat>
          <c:val>
            <c:numRef>
              <c:f>SED2015_DST_44!$B$43:$J$43</c:f>
              <c:numCache>
                <c:formatCode>#0.0%</c:formatCode>
                <c:ptCount val="9"/>
                <c:pt idx="0">
                  <c:v>0.42899999999999999</c:v>
                </c:pt>
                <c:pt idx="1">
                  <c:v>0.7</c:v>
                </c:pt>
                <c:pt idx="2">
                  <c:v>0.73099999999999998</c:v>
                </c:pt>
                <c:pt idx="3">
                  <c:v>0.42299999999999999</c:v>
                </c:pt>
                <c:pt idx="4">
                  <c:v>0.34399999999999997</c:v>
                </c:pt>
                <c:pt idx="5">
                  <c:v>0.45100000000000001</c:v>
                </c:pt>
                <c:pt idx="6">
                  <c:v>6.8000000000000005E-2</c:v>
                </c:pt>
                <c:pt idx="7">
                  <c:v>0.153</c:v>
                </c:pt>
                <c:pt idx="8">
                  <c:v>7.9000000000000001E-2</c:v>
                </c:pt>
              </c:numCache>
            </c:numRef>
          </c:val>
          <c:extLst>
            <c:ext xmlns:c16="http://schemas.microsoft.com/office/drawing/2014/chart" uri="{C3380CC4-5D6E-409C-BE32-E72D297353CC}">
              <c16:uniqueId val="{00000003-7F6B-4201-97DF-78825C920D90}"/>
            </c:ext>
          </c:extLst>
        </c:ser>
        <c:ser>
          <c:idx val="3"/>
          <c:order val="4"/>
          <c:tx>
            <c:strRef>
              <c:f>SED2015_DST_44!$A$44</c:f>
              <c:strCache>
                <c:ptCount val="1"/>
                <c:pt idx="0">
                  <c:v>2015</c:v>
                </c:pt>
              </c:strCache>
            </c:strRef>
          </c:tx>
          <c:spPr>
            <a:solidFill>
              <a:schemeClr val="accent4"/>
            </a:solidFill>
            <a:ln>
              <a:noFill/>
            </a:ln>
            <a:effectLst/>
          </c:spPr>
          <c:invertIfNegative val="0"/>
          <c:cat>
            <c:strRef>
              <c:f>SED2015_DST_44!$B$4:$J$4</c:f>
              <c:strCache>
                <c:ptCount val="9"/>
                <c:pt idx="0">
                  <c:v>All fields</c:v>
                </c:pt>
                <c:pt idx="1">
                  <c:v>Life sciences</c:v>
                </c:pt>
                <c:pt idx="2">
                  <c:v>Physical sciences and earth sciences</c:v>
                </c:pt>
                <c:pt idx="3">
                  <c:v>Mathematics and computer sciences</c:v>
                </c:pt>
                <c:pt idx="4">
                  <c:v>Psychology and social sciences</c:v>
                </c:pt>
                <c:pt idx="5">
                  <c:v>Engineering</c:v>
                </c:pt>
                <c:pt idx="6">
                  <c:v>Education</c:v>
                </c:pt>
                <c:pt idx="7">
                  <c:v>Humanities and arts</c:v>
                </c:pt>
                <c:pt idx="8">
                  <c:v>Other</c:v>
                </c:pt>
              </c:strCache>
            </c:strRef>
          </c:cat>
          <c:val>
            <c:numRef>
              <c:f>SED2015_DST_44!$B$44:$J$44</c:f>
              <c:numCache>
                <c:formatCode>#0.0%</c:formatCode>
                <c:ptCount val="9"/>
                <c:pt idx="0">
                  <c:v>0.39700000000000002</c:v>
                </c:pt>
                <c:pt idx="1">
                  <c:v>0.63300000000000001</c:v>
                </c:pt>
                <c:pt idx="2">
                  <c:v>0.64300000000000002</c:v>
                </c:pt>
                <c:pt idx="3">
                  <c:v>0.33800000000000002</c:v>
                </c:pt>
                <c:pt idx="4">
                  <c:v>0.375</c:v>
                </c:pt>
                <c:pt idx="5">
                  <c:v>0.35599999999999998</c:v>
                </c:pt>
                <c:pt idx="6">
                  <c:v>8.7999999999999995E-2</c:v>
                </c:pt>
                <c:pt idx="7">
                  <c:v>0.20100000000000001</c:v>
                </c:pt>
                <c:pt idx="8">
                  <c:v>8.8999999999999996E-2</c:v>
                </c:pt>
              </c:numCache>
            </c:numRef>
          </c:val>
          <c:extLst>
            <c:ext xmlns:c16="http://schemas.microsoft.com/office/drawing/2014/chart" uri="{C3380CC4-5D6E-409C-BE32-E72D297353CC}">
              <c16:uniqueId val="{00000004-7F6B-4201-97DF-78825C920D90}"/>
            </c:ext>
          </c:extLst>
        </c:ser>
        <c:dLbls>
          <c:showLegendKey val="0"/>
          <c:showVal val="0"/>
          <c:showCatName val="0"/>
          <c:showSerName val="0"/>
          <c:showPercent val="0"/>
          <c:showBubbleSize val="0"/>
        </c:dLbls>
        <c:gapWidth val="219"/>
        <c:overlap val="-27"/>
        <c:axId val="309704543"/>
        <c:axId val="309703711"/>
      </c:barChart>
      <c:catAx>
        <c:axId val="309704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3711"/>
        <c:crosses val="autoZero"/>
        <c:auto val="1"/>
        <c:lblAlgn val="ctr"/>
        <c:lblOffset val="100"/>
        <c:noMultiLvlLbl val="0"/>
      </c:catAx>
      <c:valAx>
        <c:axId val="30970371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4543"/>
        <c:crosses val="autoZero"/>
        <c:crossBetween val="between"/>
      </c:valAx>
      <c:spPr>
        <a:noFill/>
        <a:ln>
          <a:noFill/>
        </a:ln>
        <a:effectLst/>
      </c:spPr>
    </c:plotArea>
    <c:legend>
      <c:legendPos val="b"/>
      <c:layout>
        <c:manualLayout>
          <c:xMode val="edge"/>
          <c:yMode val="edge"/>
          <c:x val="0.31005664916885389"/>
          <c:y val="0.17445452386846169"/>
          <c:w val="0.46877559055118112"/>
          <c:h val="6.00805188958129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Doctorate recipients with definite employment</a:t>
            </a:r>
          </a:p>
        </c:rich>
      </c:tx>
      <c:layout>
        <c:manualLayout>
          <c:xMode val="edge"/>
          <c:yMode val="edge"/>
          <c:x val="0.10258333333333336"/>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42825896762904"/>
          <c:y val="0.10744991818313578"/>
          <c:w val="0.86601618547681536"/>
          <c:h val="0.50477909735380422"/>
        </c:manualLayout>
      </c:layout>
      <c:barChart>
        <c:barDir val="col"/>
        <c:grouping val="clustered"/>
        <c:varyColors val="0"/>
        <c:ser>
          <c:idx val="5"/>
          <c:order val="0"/>
          <c:tx>
            <c:strRef>
              <c:f>SED2015_DST_45!$A$8</c:f>
              <c:strCache>
                <c:ptCount val="1"/>
                <c:pt idx="0">
                  <c:v>1995</c:v>
                </c:pt>
              </c:strCache>
            </c:strRef>
          </c:tx>
          <c:spPr>
            <a:solidFill>
              <a:schemeClr val="accent6"/>
            </a:solidFill>
            <a:ln>
              <a:noFill/>
            </a:ln>
            <a:effectLst/>
          </c:spPr>
          <c:invertIfNegative val="0"/>
          <c:cat>
            <c:strRef>
              <c:f>(SED2015_DST_45!$C$5:$G$6,SED2015_DST_45!$H$6:$M$6,SED2015_DST_45!$N$5)</c:f>
              <c:strCache>
                <c:ptCount val="12"/>
                <c:pt idx="0">
                  <c:v>Male</c:v>
                </c:pt>
                <c:pt idx="1">
                  <c:v>Female</c:v>
                </c:pt>
                <c:pt idx="2">
                  <c:v>U.S. citizen or permanent resident</c:v>
                </c:pt>
                <c:pt idx="3">
                  <c:v>Temporary visa holder</c:v>
                </c:pt>
                <c:pt idx="4">
                  <c:v>Hispanic or Latino</c:v>
                </c:pt>
                <c:pt idx="5">
                  <c:v>American Indian or Alaska Native</c:v>
                </c:pt>
                <c:pt idx="6">
                  <c:v>Asian</c:v>
                </c:pt>
                <c:pt idx="7">
                  <c:v>Black or African American</c:v>
                </c:pt>
                <c:pt idx="8">
                  <c:v>White</c:v>
                </c:pt>
                <c:pt idx="9">
                  <c:v>More than one race</c:v>
                </c:pt>
                <c:pt idx="10">
                  <c:v>Other race or race not reported</c:v>
                </c:pt>
                <c:pt idx="11">
                  <c:v>Ethnicity not reported</c:v>
                </c:pt>
              </c:strCache>
            </c:strRef>
          </c:cat>
          <c:val>
            <c:numRef>
              <c:f>SED2015_DST_45!$C$8:$N$8</c:f>
              <c:numCache>
                <c:formatCode>#,##0</c:formatCode>
                <c:ptCount val="12"/>
                <c:pt idx="0">
                  <c:v>14964</c:v>
                </c:pt>
                <c:pt idx="1">
                  <c:v>10011</c:v>
                </c:pt>
                <c:pt idx="2">
                  <c:v>20251</c:v>
                </c:pt>
                <c:pt idx="3">
                  <c:v>4718</c:v>
                </c:pt>
                <c:pt idx="4">
                  <c:v>648</c:v>
                </c:pt>
                <c:pt idx="5">
                  <c:v>94</c:v>
                </c:pt>
                <c:pt idx="6">
                  <c:v>2212</c:v>
                </c:pt>
                <c:pt idx="7">
                  <c:v>882</c:v>
                </c:pt>
                <c:pt idx="8">
                  <c:v>16232</c:v>
                </c:pt>
                <c:pt idx="9" formatCode="General">
                  <c:v>0</c:v>
                </c:pt>
                <c:pt idx="10">
                  <c:v>82</c:v>
                </c:pt>
                <c:pt idx="11">
                  <c:v>101</c:v>
                </c:pt>
              </c:numCache>
            </c:numRef>
          </c:val>
          <c:extLst>
            <c:ext xmlns:c16="http://schemas.microsoft.com/office/drawing/2014/chart" uri="{C3380CC4-5D6E-409C-BE32-E72D297353CC}">
              <c16:uniqueId val="{00000000-7B9F-451B-B242-9580524C661B}"/>
            </c:ext>
          </c:extLst>
        </c:ser>
        <c:ser>
          <c:idx val="0"/>
          <c:order val="1"/>
          <c:tx>
            <c:strRef>
              <c:f>SED2015_DST_45!$A$9</c:f>
              <c:strCache>
                <c:ptCount val="1"/>
                <c:pt idx="0">
                  <c:v>2000</c:v>
                </c:pt>
              </c:strCache>
            </c:strRef>
          </c:tx>
          <c:spPr>
            <a:solidFill>
              <a:schemeClr val="accent1"/>
            </a:solidFill>
            <a:ln>
              <a:noFill/>
            </a:ln>
            <a:effectLst/>
          </c:spPr>
          <c:invertIfNegative val="0"/>
          <c:cat>
            <c:strRef>
              <c:f>(SED2015_DST_45!$C$5:$G$6,SED2015_DST_45!$H$6:$M$6,SED2015_DST_45!$N$5)</c:f>
              <c:strCache>
                <c:ptCount val="12"/>
                <c:pt idx="0">
                  <c:v>Male</c:v>
                </c:pt>
                <c:pt idx="1">
                  <c:v>Female</c:v>
                </c:pt>
                <c:pt idx="2">
                  <c:v>U.S. citizen or permanent resident</c:v>
                </c:pt>
                <c:pt idx="3">
                  <c:v>Temporary visa holder</c:v>
                </c:pt>
                <c:pt idx="4">
                  <c:v>Hispanic or Latino</c:v>
                </c:pt>
                <c:pt idx="5">
                  <c:v>American Indian or Alaska Native</c:v>
                </c:pt>
                <c:pt idx="6">
                  <c:v>Asian</c:v>
                </c:pt>
                <c:pt idx="7">
                  <c:v>Black or African American</c:v>
                </c:pt>
                <c:pt idx="8">
                  <c:v>White</c:v>
                </c:pt>
                <c:pt idx="9">
                  <c:v>More than one race</c:v>
                </c:pt>
                <c:pt idx="10">
                  <c:v>Other race or race not reported</c:v>
                </c:pt>
                <c:pt idx="11">
                  <c:v>Ethnicity not reported</c:v>
                </c:pt>
              </c:strCache>
            </c:strRef>
          </c:cat>
          <c:val>
            <c:numRef>
              <c:f>SED2015_DST_45!$C$9:$N$9</c:f>
              <c:numCache>
                <c:formatCode>#,##0</c:formatCode>
                <c:ptCount val="12"/>
                <c:pt idx="0">
                  <c:v>15359</c:v>
                </c:pt>
                <c:pt idx="1">
                  <c:v>11509</c:v>
                </c:pt>
                <c:pt idx="2">
                  <c:v>20683</c:v>
                </c:pt>
                <c:pt idx="3">
                  <c:v>6162</c:v>
                </c:pt>
                <c:pt idx="4">
                  <c:v>883</c:v>
                </c:pt>
                <c:pt idx="5">
                  <c:v>118</c:v>
                </c:pt>
                <c:pt idx="6">
                  <c:v>1435</c:v>
                </c:pt>
                <c:pt idx="7">
                  <c:v>1105</c:v>
                </c:pt>
                <c:pt idx="8">
                  <c:v>16809</c:v>
                </c:pt>
                <c:pt idx="9" formatCode="General">
                  <c:v>0</c:v>
                </c:pt>
                <c:pt idx="10">
                  <c:v>223</c:v>
                </c:pt>
                <c:pt idx="11">
                  <c:v>110</c:v>
                </c:pt>
              </c:numCache>
            </c:numRef>
          </c:val>
          <c:extLst>
            <c:ext xmlns:c16="http://schemas.microsoft.com/office/drawing/2014/chart" uri="{C3380CC4-5D6E-409C-BE32-E72D297353CC}">
              <c16:uniqueId val="{00000001-7B9F-451B-B242-9580524C661B}"/>
            </c:ext>
          </c:extLst>
        </c:ser>
        <c:ser>
          <c:idx val="1"/>
          <c:order val="2"/>
          <c:tx>
            <c:strRef>
              <c:f>SED2015_DST_45!$A$10</c:f>
              <c:strCache>
                <c:ptCount val="1"/>
                <c:pt idx="0">
                  <c:v>2005</c:v>
                </c:pt>
              </c:strCache>
            </c:strRef>
          </c:tx>
          <c:spPr>
            <a:solidFill>
              <a:schemeClr val="accent2"/>
            </a:solidFill>
            <a:ln>
              <a:noFill/>
            </a:ln>
            <a:effectLst/>
          </c:spPr>
          <c:invertIfNegative val="0"/>
          <c:cat>
            <c:strRef>
              <c:f>(SED2015_DST_45!$C$5:$G$6,SED2015_DST_45!$H$6:$M$6,SED2015_DST_45!$N$5)</c:f>
              <c:strCache>
                <c:ptCount val="12"/>
                <c:pt idx="0">
                  <c:v>Male</c:v>
                </c:pt>
                <c:pt idx="1">
                  <c:v>Female</c:v>
                </c:pt>
                <c:pt idx="2">
                  <c:v>U.S. citizen or permanent resident</c:v>
                </c:pt>
                <c:pt idx="3">
                  <c:v>Temporary visa holder</c:v>
                </c:pt>
                <c:pt idx="4">
                  <c:v>Hispanic or Latino</c:v>
                </c:pt>
                <c:pt idx="5">
                  <c:v>American Indian or Alaska Native</c:v>
                </c:pt>
                <c:pt idx="6">
                  <c:v>Asian</c:v>
                </c:pt>
                <c:pt idx="7">
                  <c:v>Black or African American</c:v>
                </c:pt>
                <c:pt idx="8">
                  <c:v>White</c:v>
                </c:pt>
                <c:pt idx="9">
                  <c:v>More than one race</c:v>
                </c:pt>
                <c:pt idx="10">
                  <c:v>Other race or race not reported</c:v>
                </c:pt>
                <c:pt idx="11">
                  <c:v>Ethnicity not reported</c:v>
                </c:pt>
              </c:strCache>
            </c:strRef>
          </c:cat>
          <c:val>
            <c:numRef>
              <c:f>SED2015_DST_45!$C$10:$N$10</c:f>
              <c:numCache>
                <c:formatCode>#,##0</c:formatCode>
                <c:ptCount val="12"/>
                <c:pt idx="0">
                  <c:v>15195</c:v>
                </c:pt>
                <c:pt idx="1">
                  <c:v>12218</c:v>
                </c:pt>
                <c:pt idx="2">
                  <c:v>19314</c:v>
                </c:pt>
                <c:pt idx="3">
                  <c:v>8059</c:v>
                </c:pt>
                <c:pt idx="4">
                  <c:v>948</c:v>
                </c:pt>
                <c:pt idx="5">
                  <c:v>90</c:v>
                </c:pt>
                <c:pt idx="6">
                  <c:v>1374</c:v>
                </c:pt>
                <c:pt idx="7">
                  <c:v>1100</c:v>
                </c:pt>
                <c:pt idx="8">
                  <c:v>15213</c:v>
                </c:pt>
                <c:pt idx="9">
                  <c:v>248</c:v>
                </c:pt>
                <c:pt idx="10">
                  <c:v>193</c:v>
                </c:pt>
                <c:pt idx="11">
                  <c:v>148</c:v>
                </c:pt>
              </c:numCache>
            </c:numRef>
          </c:val>
          <c:extLst>
            <c:ext xmlns:c16="http://schemas.microsoft.com/office/drawing/2014/chart" uri="{C3380CC4-5D6E-409C-BE32-E72D297353CC}">
              <c16:uniqueId val="{00000002-7B9F-451B-B242-9580524C661B}"/>
            </c:ext>
          </c:extLst>
        </c:ser>
        <c:ser>
          <c:idx val="3"/>
          <c:order val="3"/>
          <c:tx>
            <c:strRef>
              <c:f>SED2015_DST_45!$A$11</c:f>
              <c:strCache>
                <c:ptCount val="1"/>
                <c:pt idx="0">
                  <c:v>2010</c:v>
                </c:pt>
              </c:strCache>
            </c:strRef>
          </c:tx>
          <c:spPr>
            <a:solidFill>
              <a:schemeClr val="accent4"/>
            </a:solidFill>
            <a:ln>
              <a:noFill/>
            </a:ln>
            <a:effectLst/>
          </c:spPr>
          <c:invertIfNegative val="0"/>
          <c:cat>
            <c:strRef>
              <c:f>(SED2015_DST_45!$C$5:$G$6,SED2015_DST_45!$H$6:$M$6,SED2015_DST_45!$N$5)</c:f>
              <c:strCache>
                <c:ptCount val="12"/>
                <c:pt idx="0">
                  <c:v>Male</c:v>
                </c:pt>
                <c:pt idx="1">
                  <c:v>Female</c:v>
                </c:pt>
                <c:pt idx="2">
                  <c:v>U.S. citizen or permanent resident</c:v>
                </c:pt>
                <c:pt idx="3">
                  <c:v>Temporary visa holder</c:v>
                </c:pt>
                <c:pt idx="4">
                  <c:v>Hispanic or Latino</c:v>
                </c:pt>
                <c:pt idx="5">
                  <c:v>American Indian or Alaska Native</c:v>
                </c:pt>
                <c:pt idx="6">
                  <c:v>Asian</c:v>
                </c:pt>
                <c:pt idx="7">
                  <c:v>Black or African American</c:v>
                </c:pt>
                <c:pt idx="8">
                  <c:v>White</c:v>
                </c:pt>
                <c:pt idx="9">
                  <c:v>More than one race</c:v>
                </c:pt>
                <c:pt idx="10">
                  <c:v>Other race or race not reported</c:v>
                </c:pt>
                <c:pt idx="11">
                  <c:v>Ethnicity not reported</c:v>
                </c:pt>
              </c:strCache>
            </c:strRef>
          </c:cat>
          <c:val>
            <c:numRef>
              <c:f>SED2015_DST_45!$C$11:$N$11</c:f>
              <c:numCache>
                <c:formatCode>#,##0</c:formatCode>
                <c:ptCount val="12"/>
                <c:pt idx="0">
                  <c:v>16254</c:v>
                </c:pt>
                <c:pt idx="1">
                  <c:v>13587</c:v>
                </c:pt>
                <c:pt idx="2">
                  <c:v>21055</c:v>
                </c:pt>
                <c:pt idx="3">
                  <c:v>8625</c:v>
                </c:pt>
                <c:pt idx="4">
                  <c:v>1178</c:v>
                </c:pt>
                <c:pt idx="5">
                  <c:v>75</c:v>
                </c:pt>
                <c:pt idx="6">
                  <c:v>1655</c:v>
                </c:pt>
                <c:pt idx="7">
                  <c:v>1192</c:v>
                </c:pt>
                <c:pt idx="8">
                  <c:v>15980</c:v>
                </c:pt>
                <c:pt idx="9">
                  <c:v>451</c:v>
                </c:pt>
                <c:pt idx="10">
                  <c:v>166</c:v>
                </c:pt>
                <c:pt idx="11">
                  <c:v>358</c:v>
                </c:pt>
              </c:numCache>
            </c:numRef>
          </c:val>
          <c:extLst>
            <c:ext xmlns:c16="http://schemas.microsoft.com/office/drawing/2014/chart" uri="{C3380CC4-5D6E-409C-BE32-E72D297353CC}">
              <c16:uniqueId val="{00000003-7B9F-451B-B242-9580524C661B}"/>
            </c:ext>
          </c:extLst>
        </c:ser>
        <c:ser>
          <c:idx val="2"/>
          <c:order val="4"/>
          <c:tx>
            <c:strRef>
              <c:f>SED2015_DST_45!$A$12</c:f>
              <c:strCache>
                <c:ptCount val="1"/>
                <c:pt idx="0">
                  <c:v>2015</c:v>
                </c:pt>
              </c:strCache>
            </c:strRef>
          </c:tx>
          <c:spPr>
            <a:solidFill>
              <a:schemeClr val="accent3"/>
            </a:solidFill>
            <a:ln>
              <a:noFill/>
            </a:ln>
            <a:effectLst/>
          </c:spPr>
          <c:invertIfNegative val="0"/>
          <c:cat>
            <c:strRef>
              <c:f>(SED2015_DST_45!$C$5:$G$6,SED2015_DST_45!$H$6:$M$6,SED2015_DST_45!$N$5)</c:f>
              <c:strCache>
                <c:ptCount val="12"/>
                <c:pt idx="0">
                  <c:v>Male</c:v>
                </c:pt>
                <c:pt idx="1">
                  <c:v>Female</c:v>
                </c:pt>
                <c:pt idx="2">
                  <c:v>U.S. citizen or permanent resident</c:v>
                </c:pt>
                <c:pt idx="3">
                  <c:v>Temporary visa holder</c:v>
                </c:pt>
                <c:pt idx="4">
                  <c:v>Hispanic or Latino</c:v>
                </c:pt>
                <c:pt idx="5">
                  <c:v>American Indian or Alaska Native</c:v>
                </c:pt>
                <c:pt idx="6">
                  <c:v>Asian</c:v>
                </c:pt>
                <c:pt idx="7">
                  <c:v>Black or African American</c:v>
                </c:pt>
                <c:pt idx="8">
                  <c:v>White</c:v>
                </c:pt>
                <c:pt idx="9">
                  <c:v>More than one race</c:v>
                </c:pt>
                <c:pt idx="10">
                  <c:v>Other race or race not reported</c:v>
                </c:pt>
                <c:pt idx="11">
                  <c:v>Ethnicity not reported</c:v>
                </c:pt>
              </c:strCache>
            </c:strRef>
          </c:cat>
          <c:val>
            <c:numRef>
              <c:f>SED2015_DST_45!$C$12:$N$12</c:f>
              <c:numCache>
                <c:formatCode>#,##0</c:formatCode>
                <c:ptCount val="12"/>
                <c:pt idx="0">
                  <c:v>16701</c:v>
                </c:pt>
                <c:pt idx="1">
                  <c:v>13692</c:v>
                </c:pt>
                <c:pt idx="2">
                  <c:v>21350</c:v>
                </c:pt>
                <c:pt idx="3">
                  <c:v>8968</c:v>
                </c:pt>
                <c:pt idx="4">
                  <c:v>1332</c:v>
                </c:pt>
                <c:pt idx="5">
                  <c:v>70</c:v>
                </c:pt>
                <c:pt idx="6">
                  <c:v>1703</c:v>
                </c:pt>
                <c:pt idx="7">
                  <c:v>1201</c:v>
                </c:pt>
                <c:pt idx="8">
                  <c:v>16232</c:v>
                </c:pt>
                <c:pt idx="9">
                  <c:v>561</c:v>
                </c:pt>
                <c:pt idx="10">
                  <c:v>145</c:v>
                </c:pt>
                <c:pt idx="11">
                  <c:v>106</c:v>
                </c:pt>
              </c:numCache>
            </c:numRef>
          </c:val>
          <c:extLst>
            <c:ext xmlns:c16="http://schemas.microsoft.com/office/drawing/2014/chart" uri="{C3380CC4-5D6E-409C-BE32-E72D297353CC}">
              <c16:uniqueId val="{00000004-7B9F-451B-B242-9580524C661B}"/>
            </c:ext>
          </c:extLst>
        </c:ser>
        <c:dLbls>
          <c:showLegendKey val="0"/>
          <c:showVal val="0"/>
          <c:showCatName val="0"/>
          <c:showSerName val="0"/>
          <c:showPercent val="0"/>
          <c:showBubbleSize val="0"/>
        </c:dLbls>
        <c:gapWidth val="219"/>
        <c:overlap val="-27"/>
        <c:axId val="309704543"/>
        <c:axId val="309703711"/>
      </c:barChart>
      <c:catAx>
        <c:axId val="309704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3711"/>
        <c:crosses val="autoZero"/>
        <c:auto val="1"/>
        <c:lblAlgn val="ctr"/>
        <c:lblOffset val="100"/>
        <c:noMultiLvlLbl val="0"/>
      </c:catAx>
      <c:valAx>
        <c:axId val="309703711"/>
        <c:scaling>
          <c:logBase val="10"/>
          <c:orientation val="minMax"/>
          <c:min val="1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704543"/>
        <c:crosses val="autoZero"/>
        <c:crossBetween val="between"/>
      </c:valAx>
      <c:spPr>
        <a:noFill/>
        <a:ln>
          <a:noFill/>
        </a:ln>
        <a:effectLst/>
      </c:spPr>
    </c:plotArea>
    <c:legend>
      <c:legendPos val="b"/>
      <c:layout>
        <c:manualLayout>
          <c:xMode val="edge"/>
          <c:yMode val="edge"/>
          <c:x val="0.31005664916885389"/>
          <c:y val="0.10680878346158365"/>
          <c:w val="0.46877559055118112"/>
          <c:h val="6.00805188958129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2005</a:t>
            </a:r>
          </a:p>
        </c:rich>
      </c:tx>
      <c:layout>
        <c:manualLayout>
          <c:xMode val="edge"/>
          <c:yMode val="edge"/>
          <c:x val="0.22725009685639611"/>
          <c:y val="0.3004928063749058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609496837843294"/>
          <c:y val="0.36312848528426084"/>
          <c:w val="0.85334951881014875"/>
          <c:h val="0.39905343328903253"/>
        </c:manualLayout>
      </c:layout>
      <c:barChart>
        <c:barDir val="col"/>
        <c:grouping val="stacked"/>
        <c:varyColors val="0"/>
        <c:ser>
          <c:idx val="0"/>
          <c:order val="0"/>
          <c:tx>
            <c:strRef>
              <c:f>SED2015_DST_46!$B$63</c:f>
              <c:strCache>
                <c:ptCount val="1"/>
                <c:pt idx="0">
                  <c:v>Academe (%)c</c:v>
                </c:pt>
              </c:strCache>
            </c:strRef>
          </c:tx>
          <c:spPr>
            <a:solidFill>
              <a:schemeClr val="accent1"/>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SED2015_DST_46!$C$63:$J$63</c:f>
              <c:numCache>
                <c:formatCode>#0.0%</c:formatCode>
                <c:ptCount val="8"/>
                <c:pt idx="0">
                  <c:v>0.53200000000000003</c:v>
                </c:pt>
                <c:pt idx="1">
                  <c:v>0.26200000000000001</c:v>
                </c:pt>
                <c:pt idx="2">
                  <c:v>0.54600000000000004</c:v>
                </c:pt>
                <c:pt idx="3">
                  <c:v>0.62</c:v>
                </c:pt>
                <c:pt idx="4">
                  <c:v>0.185</c:v>
                </c:pt>
                <c:pt idx="5">
                  <c:v>0.502</c:v>
                </c:pt>
                <c:pt idx="6">
                  <c:v>0.82499999999999996</c:v>
                </c:pt>
                <c:pt idx="7">
                  <c:v>0.76200000000000001</c:v>
                </c:pt>
              </c:numCache>
            </c:numRef>
          </c:val>
          <c:extLst>
            <c:ext xmlns:c16="http://schemas.microsoft.com/office/drawing/2014/chart" uri="{C3380CC4-5D6E-409C-BE32-E72D297353CC}">
              <c16:uniqueId val="{00000000-6429-4FCA-ADB3-84B07DB1B886}"/>
            </c:ext>
          </c:extLst>
        </c:ser>
        <c:ser>
          <c:idx val="1"/>
          <c:order val="1"/>
          <c:tx>
            <c:strRef>
              <c:f>SED2015_DST_46!$B$64</c:f>
              <c:strCache>
                <c:ptCount val="1"/>
                <c:pt idx="0">
                  <c:v>Government (%)c</c:v>
                </c:pt>
              </c:strCache>
            </c:strRef>
          </c:tx>
          <c:spPr>
            <a:solidFill>
              <a:schemeClr val="accent2"/>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SED2015_DST_46!$C$64:$J$64</c:f>
              <c:numCache>
                <c:formatCode>#0.0%</c:formatCode>
                <c:ptCount val="8"/>
                <c:pt idx="0">
                  <c:v>0.127</c:v>
                </c:pt>
                <c:pt idx="1">
                  <c:v>9.2999999999999999E-2</c:v>
                </c:pt>
                <c:pt idx="2">
                  <c:v>0.04</c:v>
                </c:pt>
                <c:pt idx="3">
                  <c:v>0.1</c:v>
                </c:pt>
                <c:pt idx="4">
                  <c:v>9.2999999999999999E-2</c:v>
                </c:pt>
                <c:pt idx="5">
                  <c:v>4.1000000000000002E-2</c:v>
                </c:pt>
                <c:pt idx="6">
                  <c:v>2.3E-2</c:v>
                </c:pt>
                <c:pt idx="7">
                  <c:v>5.2999999999999999E-2</c:v>
                </c:pt>
              </c:numCache>
            </c:numRef>
          </c:val>
          <c:extLst>
            <c:ext xmlns:c16="http://schemas.microsoft.com/office/drawing/2014/chart" uri="{C3380CC4-5D6E-409C-BE32-E72D297353CC}">
              <c16:uniqueId val="{00000001-6429-4FCA-ADB3-84B07DB1B886}"/>
            </c:ext>
          </c:extLst>
        </c:ser>
        <c:ser>
          <c:idx val="2"/>
          <c:order val="2"/>
          <c:tx>
            <c:strRef>
              <c:f>SED2015_DST_46!$B$65</c:f>
              <c:strCache>
                <c:ptCount val="1"/>
                <c:pt idx="0">
                  <c:v>Industry or business (%)c,d</c:v>
                </c:pt>
              </c:strCache>
            </c:strRef>
          </c:tx>
          <c:spPr>
            <a:solidFill>
              <a:schemeClr val="accent3"/>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SED2015_DST_46!$C$65:$J$65</c:f>
              <c:numCache>
                <c:formatCode>#0.0%</c:formatCode>
                <c:ptCount val="8"/>
                <c:pt idx="0">
                  <c:v>0.253</c:v>
                </c:pt>
                <c:pt idx="1">
                  <c:v>0.59499999999999997</c:v>
                </c:pt>
                <c:pt idx="2">
                  <c:v>0.38300000000000001</c:v>
                </c:pt>
                <c:pt idx="3">
                  <c:v>0.14199999999999999</c:v>
                </c:pt>
                <c:pt idx="4">
                  <c:v>0.68700000000000006</c:v>
                </c:pt>
                <c:pt idx="5">
                  <c:v>4.1000000000000002E-2</c:v>
                </c:pt>
                <c:pt idx="6">
                  <c:v>4.2999999999999997E-2</c:v>
                </c:pt>
                <c:pt idx="7">
                  <c:v>0.123</c:v>
                </c:pt>
              </c:numCache>
            </c:numRef>
          </c:val>
          <c:extLst>
            <c:ext xmlns:c16="http://schemas.microsoft.com/office/drawing/2014/chart" uri="{C3380CC4-5D6E-409C-BE32-E72D297353CC}">
              <c16:uniqueId val="{00000002-6429-4FCA-ADB3-84B07DB1B886}"/>
            </c:ext>
          </c:extLst>
        </c:ser>
        <c:ser>
          <c:idx val="3"/>
          <c:order val="3"/>
          <c:tx>
            <c:strRef>
              <c:f>SED2015_DST_46!$B$66</c:f>
              <c:strCache>
                <c:ptCount val="1"/>
                <c:pt idx="0">
                  <c:v>Nonprofit organization (%)c</c:v>
                </c:pt>
              </c:strCache>
            </c:strRef>
          </c:tx>
          <c:spPr>
            <a:solidFill>
              <a:schemeClr val="accent4"/>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SED2015_DST_46!$C$66:$J$66</c:f>
              <c:numCache>
                <c:formatCode>#0.0%</c:formatCode>
                <c:ptCount val="8"/>
                <c:pt idx="0">
                  <c:v>7.0999999999999994E-2</c:v>
                </c:pt>
                <c:pt idx="1">
                  <c:v>3.1E-2</c:v>
                </c:pt>
                <c:pt idx="2">
                  <c:v>1.9E-2</c:v>
                </c:pt>
                <c:pt idx="3">
                  <c:v>8.7999999999999995E-2</c:v>
                </c:pt>
                <c:pt idx="4">
                  <c:v>2.3E-2</c:v>
                </c:pt>
                <c:pt idx="5">
                  <c:v>4.2999999999999997E-2</c:v>
                </c:pt>
                <c:pt idx="6">
                  <c:v>6.8000000000000005E-2</c:v>
                </c:pt>
                <c:pt idx="7">
                  <c:v>4.1000000000000002E-2</c:v>
                </c:pt>
              </c:numCache>
            </c:numRef>
          </c:val>
          <c:extLst>
            <c:ext xmlns:c16="http://schemas.microsoft.com/office/drawing/2014/chart" uri="{C3380CC4-5D6E-409C-BE32-E72D297353CC}">
              <c16:uniqueId val="{00000003-6429-4FCA-ADB3-84B07DB1B886}"/>
            </c:ext>
          </c:extLst>
        </c:ser>
        <c:ser>
          <c:idx val="4"/>
          <c:order val="4"/>
          <c:tx>
            <c:strRef>
              <c:f>SED2015_DST_46!$B$67</c:f>
              <c:strCache>
                <c:ptCount val="1"/>
                <c:pt idx="0">
                  <c:v>Other or unknown (%)c,e</c:v>
                </c:pt>
              </c:strCache>
            </c:strRef>
          </c:tx>
          <c:spPr>
            <a:solidFill>
              <a:schemeClr val="accent5"/>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SED2015_DST_46!$C$67:$J$67</c:f>
              <c:numCache>
                <c:formatCode>#0.0%</c:formatCode>
                <c:ptCount val="8"/>
                <c:pt idx="0">
                  <c:v>1.7999999999999999E-2</c:v>
                </c:pt>
                <c:pt idx="1">
                  <c:v>1.9E-2</c:v>
                </c:pt>
                <c:pt idx="2">
                  <c:v>1.2E-2</c:v>
                </c:pt>
                <c:pt idx="3">
                  <c:v>0.05</c:v>
                </c:pt>
                <c:pt idx="4">
                  <c:v>1.2E-2</c:v>
                </c:pt>
                <c:pt idx="5">
                  <c:v>0.373</c:v>
                </c:pt>
                <c:pt idx="6">
                  <c:v>4.2000000000000003E-2</c:v>
                </c:pt>
                <c:pt idx="7">
                  <c:v>2.1999999999999999E-2</c:v>
                </c:pt>
              </c:numCache>
            </c:numRef>
          </c:val>
          <c:extLst>
            <c:ext xmlns:c16="http://schemas.microsoft.com/office/drawing/2014/chart" uri="{C3380CC4-5D6E-409C-BE32-E72D297353CC}">
              <c16:uniqueId val="{00000004-6429-4FCA-ADB3-84B07DB1B886}"/>
            </c:ext>
          </c:extLst>
        </c:ser>
        <c:dLbls>
          <c:showLegendKey val="0"/>
          <c:showVal val="0"/>
          <c:showCatName val="0"/>
          <c:showSerName val="0"/>
          <c:showPercent val="0"/>
          <c:showBubbleSize val="0"/>
        </c:dLbls>
        <c:gapWidth val="150"/>
        <c:overlap val="100"/>
        <c:axId val="574205999"/>
        <c:axId val="574208079"/>
      </c:barChart>
      <c:catAx>
        <c:axId val="574205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4208079"/>
        <c:crosses val="autoZero"/>
        <c:auto val="1"/>
        <c:lblAlgn val="ctr"/>
        <c:lblOffset val="100"/>
        <c:noMultiLvlLbl val="0"/>
      </c:catAx>
      <c:valAx>
        <c:axId val="57420807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205999"/>
        <c:crosses val="autoZero"/>
        <c:crossBetween val="between"/>
      </c:valAx>
      <c:spPr>
        <a:noFill/>
        <a:ln>
          <a:noFill/>
        </a:ln>
        <a:effectLst/>
      </c:spPr>
    </c:plotArea>
    <c:legend>
      <c:legendPos val="b"/>
      <c:layout>
        <c:manualLayout>
          <c:xMode val="edge"/>
          <c:yMode val="edge"/>
          <c:x val="0.24188583495670116"/>
          <c:y val="1.8440909490795906E-2"/>
          <c:w val="0.58876836861088833"/>
          <c:h val="0.24047612836976631"/>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2000</a:t>
            </a:r>
          </a:p>
        </c:rich>
      </c:tx>
      <c:layout>
        <c:manualLayout>
          <c:xMode val="edge"/>
          <c:yMode val="edge"/>
          <c:x val="0.22725000000000001"/>
          <c:y val="3.96489602886326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609492563429571"/>
          <c:y val="0.16189691458846281"/>
          <c:w val="0.85334951881014875"/>
          <c:h val="0.76348634439270946"/>
        </c:manualLayout>
      </c:layout>
      <c:barChart>
        <c:barDir val="col"/>
        <c:grouping val="stacked"/>
        <c:varyColors val="0"/>
        <c:ser>
          <c:idx val="0"/>
          <c:order val="0"/>
          <c:tx>
            <c:strRef>
              <c:f>SED2015_DST_46!$B$57</c:f>
              <c:strCache>
                <c:ptCount val="1"/>
                <c:pt idx="0">
                  <c:v>Academe (%)c</c:v>
                </c:pt>
              </c:strCache>
            </c:strRef>
          </c:tx>
          <c:spPr>
            <a:solidFill>
              <a:schemeClr val="accent1"/>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SED2015_DST_46!$C$57:$J$57</c:f>
              <c:numCache>
                <c:formatCode>#0.0%</c:formatCode>
                <c:ptCount val="8"/>
                <c:pt idx="0">
                  <c:v>0.46</c:v>
                </c:pt>
                <c:pt idx="1">
                  <c:v>0.219</c:v>
                </c:pt>
                <c:pt idx="2">
                  <c:v>0.47499999999999998</c:v>
                </c:pt>
                <c:pt idx="3">
                  <c:v>0.52</c:v>
                </c:pt>
                <c:pt idx="4">
                  <c:v>0.14799999999999999</c:v>
                </c:pt>
                <c:pt idx="5">
                  <c:v>0.47899999999999998</c:v>
                </c:pt>
                <c:pt idx="6">
                  <c:v>0.78</c:v>
                </c:pt>
                <c:pt idx="7">
                  <c:v>0.73</c:v>
                </c:pt>
              </c:numCache>
            </c:numRef>
          </c:val>
          <c:extLst>
            <c:ext xmlns:c16="http://schemas.microsoft.com/office/drawing/2014/chart" uri="{C3380CC4-5D6E-409C-BE32-E72D297353CC}">
              <c16:uniqueId val="{00000000-17F7-43F4-99CB-154E74865486}"/>
            </c:ext>
          </c:extLst>
        </c:ser>
        <c:ser>
          <c:idx val="1"/>
          <c:order val="1"/>
          <c:tx>
            <c:strRef>
              <c:f>SED2015_DST_46!$B$58</c:f>
              <c:strCache>
                <c:ptCount val="1"/>
                <c:pt idx="0">
                  <c:v>Government (%)c</c:v>
                </c:pt>
              </c:strCache>
            </c:strRef>
          </c:tx>
          <c:spPr>
            <a:solidFill>
              <a:schemeClr val="accent2"/>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SED2015_DST_46!$C$58:$J$58</c:f>
              <c:numCache>
                <c:formatCode>#0.0%</c:formatCode>
                <c:ptCount val="8"/>
                <c:pt idx="0">
                  <c:v>0.13700000000000001</c:v>
                </c:pt>
                <c:pt idx="1">
                  <c:v>9.2999999999999999E-2</c:v>
                </c:pt>
                <c:pt idx="2">
                  <c:v>3.7999999999999999E-2</c:v>
                </c:pt>
                <c:pt idx="3">
                  <c:v>0.114</c:v>
                </c:pt>
                <c:pt idx="4">
                  <c:v>0.09</c:v>
                </c:pt>
                <c:pt idx="5">
                  <c:v>4.5999999999999999E-2</c:v>
                </c:pt>
                <c:pt idx="6">
                  <c:v>1.9E-2</c:v>
                </c:pt>
                <c:pt idx="7">
                  <c:v>5.3999999999999999E-2</c:v>
                </c:pt>
              </c:numCache>
            </c:numRef>
          </c:val>
          <c:extLst>
            <c:ext xmlns:c16="http://schemas.microsoft.com/office/drawing/2014/chart" uri="{C3380CC4-5D6E-409C-BE32-E72D297353CC}">
              <c16:uniqueId val="{00000001-17F7-43F4-99CB-154E74865486}"/>
            </c:ext>
          </c:extLst>
        </c:ser>
        <c:ser>
          <c:idx val="2"/>
          <c:order val="2"/>
          <c:tx>
            <c:strRef>
              <c:f>SED2015_DST_46!$B$59</c:f>
              <c:strCache>
                <c:ptCount val="1"/>
                <c:pt idx="0">
                  <c:v>Industry or business (%)c,d</c:v>
                </c:pt>
              </c:strCache>
            </c:strRef>
          </c:tx>
          <c:spPr>
            <a:solidFill>
              <a:schemeClr val="accent3"/>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SED2015_DST_46!$C$59:$J$59</c:f>
              <c:numCache>
                <c:formatCode>#0.0%</c:formatCode>
                <c:ptCount val="8"/>
                <c:pt idx="0">
                  <c:v>0.28899999999999998</c:v>
                </c:pt>
                <c:pt idx="1">
                  <c:v>0.63800000000000001</c:v>
                </c:pt>
                <c:pt idx="2">
                  <c:v>0.44</c:v>
                </c:pt>
                <c:pt idx="3">
                  <c:v>0.17399999999999999</c:v>
                </c:pt>
                <c:pt idx="4">
                  <c:v>0.72899999999999998</c:v>
                </c:pt>
                <c:pt idx="5">
                  <c:v>5.7000000000000002E-2</c:v>
                </c:pt>
                <c:pt idx="6">
                  <c:v>6.4000000000000001E-2</c:v>
                </c:pt>
                <c:pt idx="7">
                  <c:v>0.14000000000000001</c:v>
                </c:pt>
              </c:numCache>
            </c:numRef>
          </c:val>
          <c:extLst>
            <c:ext xmlns:c16="http://schemas.microsoft.com/office/drawing/2014/chart" uri="{C3380CC4-5D6E-409C-BE32-E72D297353CC}">
              <c16:uniqueId val="{00000002-17F7-43F4-99CB-154E74865486}"/>
            </c:ext>
          </c:extLst>
        </c:ser>
        <c:ser>
          <c:idx val="3"/>
          <c:order val="3"/>
          <c:tx>
            <c:strRef>
              <c:f>SED2015_DST_46!$B$60</c:f>
              <c:strCache>
                <c:ptCount val="1"/>
                <c:pt idx="0">
                  <c:v>Nonprofit organization (%)c</c:v>
                </c:pt>
              </c:strCache>
            </c:strRef>
          </c:tx>
          <c:spPr>
            <a:solidFill>
              <a:schemeClr val="accent4"/>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SED2015_DST_46!$C$60:$J$60</c:f>
              <c:numCache>
                <c:formatCode>#0.0%</c:formatCode>
                <c:ptCount val="8"/>
                <c:pt idx="0">
                  <c:v>6.9000000000000006E-2</c:v>
                </c:pt>
                <c:pt idx="1">
                  <c:v>0.02</c:v>
                </c:pt>
                <c:pt idx="2">
                  <c:v>0.02</c:v>
                </c:pt>
                <c:pt idx="3">
                  <c:v>0.114</c:v>
                </c:pt>
                <c:pt idx="4">
                  <c:v>1.7999999999999999E-2</c:v>
                </c:pt>
                <c:pt idx="5">
                  <c:v>4.5999999999999999E-2</c:v>
                </c:pt>
                <c:pt idx="6">
                  <c:v>7.5999999999999998E-2</c:v>
                </c:pt>
                <c:pt idx="7">
                  <c:v>4.9000000000000002E-2</c:v>
                </c:pt>
              </c:numCache>
            </c:numRef>
          </c:val>
          <c:extLst>
            <c:ext xmlns:c16="http://schemas.microsoft.com/office/drawing/2014/chart" uri="{C3380CC4-5D6E-409C-BE32-E72D297353CC}">
              <c16:uniqueId val="{00000003-17F7-43F4-99CB-154E74865486}"/>
            </c:ext>
          </c:extLst>
        </c:ser>
        <c:ser>
          <c:idx val="4"/>
          <c:order val="4"/>
          <c:tx>
            <c:strRef>
              <c:f>SED2015_DST_46!$B$61</c:f>
              <c:strCache>
                <c:ptCount val="1"/>
                <c:pt idx="0">
                  <c:v>Other or unknown (%)c,e</c:v>
                </c:pt>
              </c:strCache>
            </c:strRef>
          </c:tx>
          <c:spPr>
            <a:solidFill>
              <a:schemeClr val="accent5"/>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SED2015_DST_46!$C$61:$J$61</c:f>
              <c:numCache>
                <c:formatCode>#0.0%</c:formatCode>
                <c:ptCount val="8"/>
                <c:pt idx="0">
                  <c:v>4.5999999999999999E-2</c:v>
                </c:pt>
                <c:pt idx="1">
                  <c:v>2.9000000000000001E-2</c:v>
                </c:pt>
                <c:pt idx="2">
                  <c:v>2.5999999999999999E-2</c:v>
                </c:pt>
                <c:pt idx="3">
                  <c:v>7.6999999999999999E-2</c:v>
                </c:pt>
                <c:pt idx="4">
                  <c:v>1.4999999999999999E-2</c:v>
                </c:pt>
                <c:pt idx="5">
                  <c:v>0.372</c:v>
                </c:pt>
                <c:pt idx="6">
                  <c:v>6.2E-2</c:v>
                </c:pt>
                <c:pt idx="7">
                  <c:v>2.8000000000000001E-2</c:v>
                </c:pt>
              </c:numCache>
            </c:numRef>
          </c:val>
          <c:extLst>
            <c:ext xmlns:c16="http://schemas.microsoft.com/office/drawing/2014/chart" uri="{C3380CC4-5D6E-409C-BE32-E72D297353CC}">
              <c16:uniqueId val="{00000004-17F7-43F4-99CB-154E74865486}"/>
            </c:ext>
          </c:extLst>
        </c:ser>
        <c:dLbls>
          <c:showLegendKey val="0"/>
          <c:showVal val="0"/>
          <c:showCatName val="0"/>
          <c:showSerName val="0"/>
          <c:showPercent val="0"/>
          <c:showBubbleSize val="0"/>
        </c:dLbls>
        <c:gapWidth val="150"/>
        <c:overlap val="100"/>
        <c:axId val="574205999"/>
        <c:axId val="574208079"/>
      </c:barChart>
      <c:catAx>
        <c:axId val="574205999"/>
        <c:scaling>
          <c:orientation val="minMax"/>
        </c:scaling>
        <c:delete val="0"/>
        <c:axPos val="b"/>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208079"/>
        <c:crosses val="autoZero"/>
        <c:auto val="1"/>
        <c:lblAlgn val="ctr"/>
        <c:lblOffset val="100"/>
        <c:noMultiLvlLbl val="0"/>
      </c:catAx>
      <c:valAx>
        <c:axId val="57420807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20599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2010</a:t>
            </a:r>
          </a:p>
        </c:rich>
      </c:tx>
      <c:layout>
        <c:manualLayout>
          <c:xMode val="edge"/>
          <c:yMode val="edge"/>
          <c:x val="0.23002777777777778"/>
          <c:y val="3.11943876641799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609492563429571"/>
          <c:y val="0.1107229248839274"/>
          <c:w val="0.85334951881014875"/>
          <c:h val="0.55600609284217217"/>
        </c:manualLayout>
      </c:layout>
      <c:barChart>
        <c:barDir val="col"/>
        <c:grouping val="stacked"/>
        <c:varyColors val="0"/>
        <c:ser>
          <c:idx val="0"/>
          <c:order val="0"/>
          <c:tx>
            <c:strRef>
              <c:f>SED2015_DST_46!$B$69</c:f>
              <c:strCache>
                <c:ptCount val="1"/>
                <c:pt idx="0">
                  <c:v>Academe (%)c</c:v>
                </c:pt>
              </c:strCache>
            </c:strRef>
          </c:tx>
          <c:spPr>
            <a:solidFill>
              <a:schemeClr val="accent1"/>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SED2015_DST_46!$C$69:$J$69</c:f>
              <c:numCache>
                <c:formatCode>#0.0%</c:formatCode>
                <c:ptCount val="8"/>
                <c:pt idx="0">
                  <c:v>0.48899999999999999</c:v>
                </c:pt>
                <c:pt idx="1">
                  <c:v>0.28499999999999998</c:v>
                </c:pt>
                <c:pt idx="2">
                  <c:v>0.40799999999999997</c:v>
                </c:pt>
                <c:pt idx="3">
                  <c:v>0.60199999999999998</c:v>
                </c:pt>
                <c:pt idx="4">
                  <c:v>0.16900000000000001</c:v>
                </c:pt>
                <c:pt idx="5">
                  <c:v>0.53400000000000003</c:v>
                </c:pt>
                <c:pt idx="6">
                  <c:v>0.80600000000000005</c:v>
                </c:pt>
                <c:pt idx="7">
                  <c:v>0.76</c:v>
                </c:pt>
              </c:numCache>
            </c:numRef>
          </c:val>
          <c:extLst>
            <c:ext xmlns:c16="http://schemas.microsoft.com/office/drawing/2014/chart" uri="{C3380CC4-5D6E-409C-BE32-E72D297353CC}">
              <c16:uniqueId val="{00000000-FAE5-440B-AA54-E70EECCEED30}"/>
            </c:ext>
          </c:extLst>
        </c:ser>
        <c:ser>
          <c:idx val="1"/>
          <c:order val="1"/>
          <c:tx>
            <c:strRef>
              <c:f>SED2015_DST_46!$B$70</c:f>
              <c:strCache>
                <c:ptCount val="1"/>
                <c:pt idx="0">
                  <c:v>Government (%)c</c:v>
                </c:pt>
              </c:strCache>
            </c:strRef>
          </c:tx>
          <c:spPr>
            <a:solidFill>
              <a:schemeClr val="accent2"/>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SED2015_DST_46!$C$70:$J$70</c:f>
              <c:numCache>
                <c:formatCode>#0.0%</c:formatCode>
                <c:ptCount val="8"/>
                <c:pt idx="0">
                  <c:v>0.14299999999999999</c:v>
                </c:pt>
                <c:pt idx="1">
                  <c:v>0.14399999999999999</c:v>
                </c:pt>
                <c:pt idx="2">
                  <c:v>6.7000000000000004E-2</c:v>
                </c:pt>
                <c:pt idx="3">
                  <c:v>0.13900000000000001</c:v>
                </c:pt>
                <c:pt idx="4">
                  <c:v>0.129</c:v>
                </c:pt>
                <c:pt idx="5">
                  <c:v>3.5000000000000003E-2</c:v>
                </c:pt>
                <c:pt idx="6">
                  <c:v>2.1000000000000001E-2</c:v>
                </c:pt>
                <c:pt idx="7">
                  <c:v>5.6000000000000001E-2</c:v>
                </c:pt>
              </c:numCache>
            </c:numRef>
          </c:val>
          <c:extLst>
            <c:ext xmlns:c16="http://schemas.microsoft.com/office/drawing/2014/chart" uri="{C3380CC4-5D6E-409C-BE32-E72D297353CC}">
              <c16:uniqueId val="{00000001-FAE5-440B-AA54-E70EECCEED30}"/>
            </c:ext>
          </c:extLst>
        </c:ser>
        <c:ser>
          <c:idx val="2"/>
          <c:order val="2"/>
          <c:tx>
            <c:strRef>
              <c:f>SED2015_DST_46!$B$71</c:f>
              <c:strCache>
                <c:ptCount val="1"/>
                <c:pt idx="0">
                  <c:v>Industry or business (%)c,d</c:v>
                </c:pt>
              </c:strCache>
            </c:strRef>
          </c:tx>
          <c:spPr>
            <a:solidFill>
              <a:schemeClr val="accent3"/>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SED2015_DST_46!$C$71:$J$71</c:f>
              <c:numCache>
                <c:formatCode>#0.0%</c:formatCode>
                <c:ptCount val="8"/>
                <c:pt idx="0">
                  <c:v>0.25</c:v>
                </c:pt>
                <c:pt idx="1">
                  <c:v>0.50900000000000001</c:v>
                </c:pt>
                <c:pt idx="2">
                  <c:v>0.46700000000000003</c:v>
                </c:pt>
                <c:pt idx="3">
                  <c:v>0.13500000000000001</c:v>
                </c:pt>
                <c:pt idx="4">
                  <c:v>0.64300000000000002</c:v>
                </c:pt>
                <c:pt idx="5">
                  <c:v>4.4999999999999998E-2</c:v>
                </c:pt>
                <c:pt idx="6">
                  <c:v>0.05</c:v>
                </c:pt>
                <c:pt idx="7">
                  <c:v>0.1</c:v>
                </c:pt>
              </c:numCache>
            </c:numRef>
          </c:val>
          <c:extLst>
            <c:ext xmlns:c16="http://schemas.microsoft.com/office/drawing/2014/chart" uri="{C3380CC4-5D6E-409C-BE32-E72D297353CC}">
              <c16:uniqueId val="{00000002-FAE5-440B-AA54-E70EECCEED30}"/>
            </c:ext>
          </c:extLst>
        </c:ser>
        <c:ser>
          <c:idx val="3"/>
          <c:order val="3"/>
          <c:tx>
            <c:strRef>
              <c:f>SED2015_DST_46!$B$72</c:f>
              <c:strCache>
                <c:ptCount val="1"/>
                <c:pt idx="0">
                  <c:v>Nonprofit organization (%)c</c:v>
                </c:pt>
              </c:strCache>
            </c:strRef>
          </c:tx>
          <c:spPr>
            <a:solidFill>
              <a:schemeClr val="accent4"/>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SED2015_DST_46!$C$72:$J$72</c:f>
              <c:numCache>
                <c:formatCode>#0.0%</c:formatCode>
                <c:ptCount val="8"/>
                <c:pt idx="0">
                  <c:v>8.4000000000000005E-2</c:v>
                </c:pt>
                <c:pt idx="1">
                  <c:v>0.03</c:v>
                </c:pt>
                <c:pt idx="2">
                  <c:v>2.3E-2</c:v>
                </c:pt>
                <c:pt idx="3">
                  <c:v>7.0000000000000007E-2</c:v>
                </c:pt>
                <c:pt idx="4">
                  <c:v>3.1E-2</c:v>
                </c:pt>
                <c:pt idx="5">
                  <c:v>4.4999999999999998E-2</c:v>
                </c:pt>
                <c:pt idx="6">
                  <c:v>6.2E-2</c:v>
                </c:pt>
                <c:pt idx="7">
                  <c:v>4.2000000000000003E-2</c:v>
                </c:pt>
              </c:numCache>
            </c:numRef>
          </c:val>
          <c:extLst>
            <c:ext xmlns:c16="http://schemas.microsoft.com/office/drawing/2014/chart" uri="{C3380CC4-5D6E-409C-BE32-E72D297353CC}">
              <c16:uniqueId val="{00000003-FAE5-440B-AA54-E70EECCEED30}"/>
            </c:ext>
          </c:extLst>
        </c:ser>
        <c:ser>
          <c:idx val="4"/>
          <c:order val="4"/>
          <c:tx>
            <c:strRef>
              <c:f>SED2015_DST_46!$B$73</c:f>
              <c:strCache>
                <c:ptCount val="1"/>
                <c:pt idx="0">
                  <c:v>Other or unknown (%)c,e</c:v>
                </c:pt>
              </c:strCache>
            </c:strRef>
          </c:tx>
          <c:spPr>
            <a:solidFill>
              <a:schemeClr val="accent5"/>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SED2015_DST_46!$C$73:$J$73</c:f>
              <c:numCache>
                <c:formatCode>#0.0%</c:formatCode>
                <c:ptCount val="8"/>
                <c:pt idx="0">
                  <c:v>3.4000000000000002E-2</c:v>
                </c:pt>
                <c:pt idx="1">
                  <c:v>3.2000000000000001E-2</c:v>
                </c:pt>
                <c:pt idx="2">
                  <c:v>3.5000000000000003E-2</c:v>
                </c:pt>
                <c:pt idx="3">
                  <c:v>5.2999999999999999E-2</c:v>
                </c:pt>
                <c:pt idx="4">
                  <c:v>2.8000000000000001E-2</c:v>
                </c:pt>
                <c:pt idx="5">
                  <c:v>0.34100000000000003</c:v>
                </c:pt>
                <c:pt idx="6">
                  <c:v>6.0999999999999999E-2</c:v>
                </c:pt>
                <c:pt idx="7">
                  <c:v>4.2000000000000003E-2</c:v>
                </c:pt>
              </c:numCache>
            </c:numRef>
          </c:val>
          <c:extLst>
            <c:ext xmlns:c16="http://schemas.microsoft.com/office/drawing/2014/chart" uri="{C3380CC4-5D6E-409C-BE32-E72D297353CC}">
              <c16:uniqueId val="{00000004-FAE5-440B-AA54-E70EECCEED30}"/>
            </c:ext>
          </c:extLst>
        </c:ser>
        <c:dLbls>
          <c:showLegendKey val="0"/>
          <c:showVal val="0"/>
          <c:showCatName val="0"/>
          <c:showSerName val="0"/>
          <c:showPercent val="0"/>
          <c:showBubbleSize val="0"/>
        </c:dLbls>
        <c:gapWidth val="150"/>
        <c:overlap val="100"/>
        <c:axId val="574205999"/>
        <c:axId val="574208079"/>
      </c:barChart>
      <c:catAx>
        <c:axId val="574205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4208079"/>
        <c:crosses val="autoZero"/>
        <c:auto val="1"/>
        <c:lblAlgn val="ctr"/>
        <c:lblOffset val="100"/>
        <c:noMultiLvlLbl val="0"/>
      </c:catAx>
      <c:valAx>
        <c:axId val="57420807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20599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2015</a:t>
            </a:r>
          </a:p>
        </c:rich>
      </c:tx>
      <c:layout>
        <c:manualLayout>
          <c:xMode val="edge"/>
          <c:yMode val="edge"/>
          <c:x val="0.21893408854038776"/>
          <c:y val="3.227808183344196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886697115043569"/>
          <c:y val="0.10963970935258889"/>
          <c:w val="0.85334951881014875"/>
          <c:h val="0.55569401595081724"/>
        </c:manualLayout>
      </c:layout>
      <c:barChart>
        <c:barDir val="col"/>
        <c:grouping val="stacked"/>
        <c:varyColors val="0"/>
        <c:ser>
          <c:idx val="0"/>
          <c:order val="0"/>
          <c:tx>
            <c:strRef>
              <c:f>SED2015_DST_46!$B$75</c:f>
              <c:strCache>
                <c:ptCount val="1"/>
                <c:pt idx="0">
                  <c:v>Academe (%)c</c:v>
                </c:pt>
              </c:strCache>
            </c:strRef>
          </c:tx>
          <c:spPr>
            <a:solidFill>
              <a:schemeClr val="accent1"/>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SED2015_DST_46!$C$75:$J$75</c:f>
              <c:numCache>
                <c:formatCode>#0.0%</c:formatCode>
                <c:ptCount val="8"/>
                <c:pt idx="0">
                  <c:v>0.45500000000000002</c:v>
                </c:pt>
                <c:pt idx="1">
                  <c:v>0.23899999999999999</c:v>
                </c:pt>
                <c:pt idx="2">
                  <c:v>0.32400000000000001</c:v>
                </c:pt>
                <c:pt idx="3">
                  <c:v>0.59599999999999997</c:v>
                </c:pt>
                <c:pt idx="4">
                  <c:v>0.14399999999999999</c:v>
                </c:pt>
                <c:pt idx="5">
                  <c:v>0.59399999999999997</c:v>
                </c:pt>
                <c:pt idx="6">
                  <c:v>0.78700000000000003</c:v>
                </c:pt>
                <c:pt idx="7">
                  <c:v>0.79800000000000004</c:v>
                </c:pt>
              </c:numCache>
            </c:numRef>
          </c:val>
          <c:extLst>
            <c:ext xmlns:c16="http://schemas.microsoft.com/office/drawing/2014/chart" uri="{C3380CC4-5D6E-409C-BE32-E72D297353CC}">
              <c16:uniqueId val="{00000000-721E-4E12-9377-7594E6CD7227}"/>
            </c:ext>
          </c:extLst>
        </c:ser>
        <c:ser>
          <c:idx val="1"/>
          <c:order val="1"/>
          <c:tx>
            <c:strRef>
              <c:f>SED2015_DST_46!$B$76</c:f>
              <c:strCache>
                <c:ptCount val="1"/>
                <c:pt idx="0">
                  <c:v>Government (%)c</c:v>
                </c:pt>
              </c:strCache>
            </c:strRef>
          </c:tx>
          <c:spPr>
            <a:solidFill>
              <a:schemeClr val="accent2"/>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SED2015_DST_46!$C$76:$J$76</c:f>
              <c:numCache>
                <c:formatCode>#0.0%</c:formatCode>
                <c:ptCount val="8"/>
                <c:pt idx="0">
                  <c:v>9.8000000000000004E-2</c:v>
                </c:pt>
                <c:pt idx="1">
                  <c:v>6.4000000000000001E-2</c:v>
                </c:pt>
                <c:pt idx="2">
                  <c:v>4.5999999999999999E-2</c:v>
                </c:pt>
                <c:pt idx="3">
                  <c:v>0.11600000000000001</c:v>
                </c:pt>
                <c:pt idx="4">
                  <c:v>9.7000000000000003E-2</c:v>
                </c:pt>
                <c:pt idx="5">
                  <c:v>3.5999999999999997E-2</c:v>
                </c:pt>
                <c:pt idx="6">
                  <c:v>2.1000000000000001E-2</c:v>
                </c:pt>
                <c:pt idx="7">
                  <c:v>4.2999999999999997E-2</c:v>
                </c:pt>
              </c:numCache>
            </c:numRef>
          </c:val>
          <c:extLst>
            <c:ext xmlns:c16="http://schemas.microsoft.com/office/drawing/2014/chart" uri="{C3380CC4-5D6E-409C-BE32-E72D297353CC}">
              <c16:uniqueId val="{00000001-721E-4E12-9377-7594E6CD7227}"/>
            </c:ext>
          </c:extLst>
        </c:ser>
        <c:ser>
          <c:idx val="2"/>
          <c:order val="2"/>
          <c:tx>
            <c:strRef>
              <c:f>SED2015_DST_46!$B$77</c:f>
              <c:strCache>
                <c:ptCount val="1"/>
                <c:pt idx="0">
                  <c:v>Industry or business (%)c,d</c:v>
                </c:pt>
              </c:strCache>
            </c:strRef>
          </c:tx>
          <c:spPr>
            <a:solidFill>
              <a:schemeClr val="accent3"/>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SED2015_DST_46!$C$77:$J$77</c:f>
              <c:numCache>
                <c:formatCode>#0.0%</c:formatCode>
                <c:ptCount val="8"/>
                <c:pt idx="0">
                  <c:v>0.33100000000000002</c:v>
                </c:pt>
                <c:pt idx="1">
                  <c:v>0.64800000000000002</c:v>
                </c:pt>
                <c:pt idx="2">
                  <c:v>0.59</c:v>
                </c:pt>
                <c:pt idx="3">
                  <c:v>0.16200000000000001</c:v>
                </c:pt>
                <c:pt idx="4">
                  <c:v>0.72099999999999997</c:v>
                </c:pt>
                <c:pt idx="5">
                  <c:v>4.4999999999999998E-2</c:v>
                </c:pt>
                <c:pt idx="6">
                  <c:v>5.7000000000000002E-2</c:v>
                </c:pt>
                <c:pt idx="7">
                  <c:v>0.112</c:v>
                </c:pt>
              </c:numCache>
            </c:numRef>
          </c:val>
          <c:extLst>
            <c:ext xmlns:c16="http://schemas.microsoft.com/office/drawing/2014/chart" uri="{C3380CC4-5D6E-409C-BE32-E72D297353CC}">
              <c16:uniqueId val="{00000002-721E-4E12-9377-7594E6CD7227}"/>
            </c:ext>
          </c:extLst>
        </c:ser>
        <c:ser>
          <c:idx val="3"/>
          <c:order val="3"/>
          <c:tx>
            <c:strRef>
              <c:f>SED2015_DST_46!$B$78</c:f>
              <c:strCache>
                <c:ptCount val="1"/>
                <c:pt idx="0">
                  <c:v>Nonprofit organization (%)c</c:v>
                </c:pt>
              </c:strCache>
            </c:strRef>
          </c:tx>
          <c:spPr>
            <a:solidFill>
              <a:schemeClr val="accent4"/>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SED2015_DST_46!$C$78:$J$78</c:f>
              <c:numCache>
                <c:formatCode>#0.0%</c:formatCode>
                <c:ptCount val="8"/>
                <c:pt idx="0">
                  <c:v>9.4E-2</c:v>
                </c:pt>
                <c:pt idx="1">
                  <c:v>0.03</c:v>
                </c:pt>
                <c:pt idx="2">
                  <c:v>2.8000000000000001E-2</c:v>
                </c:pt>
                <c:pt idx="3">
                  <c:v>9.0999999999999998E-2</c:v>
                </c:pt>
                <c:pt idx="4">
                  <c:v>3.1E-2</c:v>
                </c:pt>
                <c:pt idx="5">
                  <c:v>5.8000000000000003E-2</c:v>
                </c:pt>
                <c:pt idx="6">
                  <c:v>8.7999999999999995E-2</c:v>
                </c:pt>
                <c:pt idx="7">
                  <c:v>3.5999999999999997E-2</c:v>
                </c:pt>
              </c:numCache>
            </c:numRef>
          </c:val>
          <c:extLst>
            <c:ext xmlns:c16="http://schemas.microsoft.com/office/drawing/2014/chart" uri="{C3380CC4-5D6E-409C-BE32-E72D297353CC}">
              <c16:uniqueId val="{00000003-721E-4E12-9377-7594E6CD7227}"/>
            </c:ext>
          </c:extLst>
        </c:ser>
        <c:ser>
          <c:idx val="4"/>
          <c:order val="4"/>
          <c:tx>
            <c:strRef>
              <c:f>SED2015_DST_46!$B$79</c:f>
              <c:strCache>
                <c:ptCount val="1"/>
                <c:pt idx="0">
                  <c:v>Other or unknown (%)c,e</c:v>
                </c:pt>
              </c:strCache>
            </c:strRef>
          </c:tx>
          <c:spPr>
            <a:solidFill>
              <a:schemeClr val="accent5"/>
            </a:solidFill>
            <a:ln>
              <a:noFill/>
            </a:ln>
            <a:effectLst/>
          </c:spPr>
          <c:invertIfNegative val="0"/>
          <c:cat>
            <c:strRef>
              <c:f>SED2015_DST_46!$C$50:$J$50</c:f>
              <c:strCache>
                <c:ptCount val="8"/>
                <c:pt idx="0">
                  <c:v>Life sciencesa</c:v>
                </c:pt>
                <c:pt idx="1">
                  <c:v>Physical sciences and earth sciences</c:v>
                </c:pt>
                <c:pt idx="2">
                  <c:v>Mathematics and computer sciences</c:v>
                </c:pt>
                <c:pt idx="3">
                  <c:v>Psychology and social sciences</c:v>
                </c:pt>
                <c:pt idx="4">
                  <c:v>Engineering</c:v>
                </c:pt>
                <c:pt idx="5">
                  <c:v>Education</c:v>
                </c:pt>
                <c:pt idx="6">
                  <c:v>Humanities and arts</c:v>
                </c:pt>
                <c:pt idx="7">
                  <c:v>Otherb</c:v>
                </c:pt>
              </c:strCache>
            </c:strRef>
          </c:cat>
          <c:val>
            <c:numRef>
              <c:f>SED2015_DST_46!$C$79:$J$79</c:f>
              <c:numCache>
                <c:formatCode>#0.0%</c:formatCode>
                <c:ptCount val="8"/>
                <c:pt idx="0">
                  <c:v>2.1999999999999999E-2</c:v>
                </c:pt>
                <c:pt idx="1">
                  <c:v>1.9E-2</c:v>
                </c:pt>
                <c:pt idx="2">
                  <c:v>1.2E-2</c:v>
                </c:pt>
                <c:pt idx="3">
                  <c:v>3.4000000000000002E-2</c:v>
                </c:pt>
                <c:pt idx="4">
                  <c:v>6.0000000000000001E-3</c:v>
                </c:pt>
                <c:pt idx="5">
                  <c:v>0.26600000000000001</c:v>
                </c:pt>
                <c:pt idx="6">
                  <c:v>4.7E-2</c:v>
                </c:pt>
                <c:pt idx="7">
                  <c:v>1.0999999999999999E-2</c:v>
                </c:pt>
              </c:numCache>
            </c:numRef>
          </c:val>
          <c:extLst>
            <c:ext xmlns:c16="http://schemas.microsoft.com/office/drawing/2014/chart" uri="{C3380CC4-5D6E-409C-BE32-E72D297353CC}">
              <c16:uniqueId val="{00000004-721E-4E12-9377-7594E6CD7227}"/>
            </c:ext>
          </c:extLst>
        </c:ser>
        <c:dLbls>
          <c:showLegendKey val="0"/>
          <c:showVal val="0"/>
          <c:showCatName val="0"/>
          <c:showSerName val="0"/>
          <c:showPercent val="0"/>
          <c:showBubbleSize val="0"/>
        </c:dLbls>
        <c:gapWidth val="150"/>
        <c:overlap val="100"/>
        <c:axId val="574205999"/>
        <c:axId val="574208079"/>
      </c:barChart>
      <c:catAx>
        <c:axId val="574205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4208079"/>
        <c:crosses val="autoZero"/>
        <c:auto val="1"/>
        <c:lblAlgn val="ctr"/>
        <c:lblOffset val="100"/>
        <c:noMultiLvlLbl val="0"/>
      </c:catAx>
      <c:valAx>
        <c:axId val="57420807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420599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8" Type="http://schemas.openxmlformats.org/officeDocument/2006/relationships/chart" Target="../charts/chart26.xml"/><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10" Type="http://schemas.openxmlformats.org/officeDocument/2006/relationships/chart" Target="../charts/chart28.xml"/><Relationship Id="rId4" Type="http://schemas.openxmlformats.org/officeDocument/2006/relationships/chart" Target="../charts/chart22.xml"/><Relationship Id="rId9"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xdr:from>
      <xdr:col>0</xdr:col>
      <xdr:colOff>7143</xdr:colOff>
      <xdr:row>20</xdr:row>
      <xdr:rowOff>80962</xdr:rowOff>
    </xdr:from>
    <xdr:to>
      <xdr:col>7</xdr:col>
      <xdr:colOff>45243</xdr:colOff>
      <xdr:row>40</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7</xdr:col>
      <xdr:colOff>38100</xdr:colOff>
      <xdr:row>19</xdr:row>
      <xdr:rowOff>128588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242888</xdr:colOff>
      <xdr:row>0</xdr:row>
      <xdr:rowOff>0</xdr:rowOff>
    </xdr:from>
    <xdr:to>
      <xdr:col>14</xdr:col>
      <xdr:colOff>280988</xdr:colOff>
      <xdr:row>19</xdr:row>
      <xdr:rowOff>128588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242888</xdr:colOff>
      <xdr:row>20</xdr:row>
      <xdr:rowOff>19049</xdr:rowOff>
    </xdr:from>
    <xdr:to>
      <xdr:col>14</xdr:col>
      <xdr:colOff>280988</xdr:colOff>
      <xdr:row>39</xdr:row>
      <xdr:rowOff>147637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428625</xdr:colOff>
      <xdr:row>0</xdr:row>
      <xdr:rowOff>0</xdr:rowOff>
    </xdr:from>
    <xdr:to>
      <xdr:col>21</xdr:col>
      <xdr:colOff>466725</xdr:colOff>
      <xdr:row>22</xdr:row>
      <xdr:rowOff>4763</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147638</xdr:colOff>
      <xdr:row>43</xdr:row>
      <xdr:rowOff>171450</xdr:rowOff>
    </xdr:from>
    <xdr:to>
      <xdr:col>21</xdr:col>
      <xdr:colOff>195263</xdr:colOff>
      <xdr:row>78</xdr:row>
      <xdr:rowOff>9526</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xdr:col>
      <xdr:colOff>311945</xdr:colOff>
      <xdr:row>37</xdr:row>
      <xdr:rowOff>0</xdr:rowOff>
    </xdr:from>
    <xdr:to>
      <xdr:col>35</xdr:col>
      <xdr:colOff>350045</xdr:colOff>
      <xdr:row>54</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21</xdr:col>
      <xdr:colOff>216695</xdr:colOff>
      <xdr:row>53</xdr:row>
      <xdr:rowOff>95249</xdr:rowOff>
    </xdr:from>
    <xdr:to>
      <xdr:col>28</xdr:col>
      <xdr:colOff>254795</xdr:colOff>
      <xdr:row>78</xdr:row>
      <xdr:rowOff>9525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28</xdr:col>
      <xdr:colOff>288132</xdr:colOff>
      <xdr:row>53</xdr:row>
      <xdr:rowOff>109537</xdr:rowOff>
    </xdr:from>
    <xdr:to>
      <xdr:col>35</xdr:col>
      <xdr:colOff>335757</xdr:colOff>
      <xdr:row>78</xdr:row>
      <xdr:rowOff>38100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21</xdr:col>
      <xdr:colOff>223838</xdr:colOff>
      <xdr:row>36</xdr:row>
      <xdr:rowOff>66675</xdr:rowOff>
    </xdr:from>
    <xdr:to>
      <xdr:col>28</xdr:col>
      <xdr:colOff>271463</xdr:colOff>
      <xdr:row>53</xdr:row>
      <xdr:rowOff>57150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22</xdr:col>
      <xdr:colOff>0</xdr:colOff>
      <xdr:row>0</xdr:row>
      <xdr:rowOff>0</xdr:rowOff>
    </xdr:from>
    <xdr:to>
      <xdr:col>31</xdr:col>
      <xdr:colOff>500062</xdr:colOff>
      <xdr:row>35</xdr:row>
      <xdr:rowOff>128588</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0.1625</cdr:x>
      <cdr:y>0.91494</cdr:y>
    </cdr:from>
    <cdr:to>
      <cdr:x>0.95208</cdr:x>
      <cdr:y>0.97297</cdr:y>
    </cdr:to>
    <cdr:sp macro="" textlink="">
      <cdr:nvSpPr>
        <cdr:cNvPr id="2" name="TextBox 1"/>
        <cdr:cNvSpPr txBox="1"/>
      </cdr:nvSpPr>
      <cdr:spPr>
        <a:xfrm xmlns:a="http://schemas.openxmlformats.org/drawingml/2006/main">
          <a:off x="742949" y="3647144"/>
          <a:ext cx="3609975" cy="23132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solidFill>
                <a:schemeClr val="bg2">
                  <a:lumMod val="50000"/>
                </a:schemeClr>
              </a:solidFill>
            </a:rPr>
            <a:t>********* US Citizens and permanent residents **********</a:t>
          </a:r>
        </a:p>
      </cdr:txBody>
    </cdr:sp>
  </cdr:relSizeAnchor>
</c:userShapes>
</file>

<file path=xl/drawings/drawing3.xml><?xml version="1.0" encoding="utf-8"?>
<xdr:wsDr xmlns:xdr="http://schemas.openxmlformats.org/drawingml/2006/spreadsheetDrawing" xmlns:a="http://schemas.openxmlformats.org/drawingml/2006/main">
  <xdr:twoCellAnchor>
    <xdr:from>
      <xdr:col>10</xdr:col>
      <xdr:colOff>173831</xdr:colOff>
      <xdr:row>19</xdr:row>
      <xdr:rowOff>71436</xdr:rowOff>
    </xdr:from>
    <xdr:to>
      <xdr:col>17</xdr:col>
      <xdr:colOff>211931</xdr:colOff>
      <xdr:row>36</xdr:row>
      <xdr:rowOff>176212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166688</xdr:colOff>
      <xdr:row>1</xdr:row>
      <xdr:rowOff>166687</xdr:rowOff>
    </xdr:from>
    <xdr:to>
      <xdr:col>17</xdr:col>
      <xdr:colOff>204788</xdr:colOff>
      <xdr:row>18</xdr:row>
      <xdr:rowOff>119062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271461</xdr:colOff>
      <xdr:row>59</xdr:row>
      <xdr:rowOff>100014</xdr:rowOff>
    </xdr:from>
    <xdr:to>
      <xdr:col>17</xdr:col>
      <xdr:colOff>309561</xdr:colOff>
      <xdr:row>79</xdr:row>
      <xdr:rowOff>47627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266699</xdr:colOff>
      <xdr:row>79</xdr:row>
      <xdr:rowOff>123825</xdr:rowOff>
    </xdr:from>
    <xdr:to>
      <xdr:col>17</xdr:col>
      <xdr:colOff>304799</xdr:colOff>
      <xdr:row>99</xdr:row>
      <xdr:rowOff>71438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276225</xdr:colOff>
      <xdr:row>35</xdr:row>
      <xdr:rowOff>176212</xdr:rowOff>
    </xdr:from>
    <xdr:to>
      <xdr:col>17</xdr:col>
      <xdr:colOff>314325</xdr:colOff>
      <xdr:row>67</xdr:row>
      <xdr:rowOff>66675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238125</xdr:colOff>
      <xdr:row>1</xdr:row>
      <xdr:rowOff>28575</xdr:rowOff>
    </xdr:from>
    <xdr:to>
      <xdr:col>20</xdr:col>
      <xdr:colOff>90487</xdr:colOff>
      <xdr:row>34</xdr:row>
      <xdr:rowOff>109538</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14</xdr:col>
      <xdr:colOff>314325</xdr:colOff>
      <xdr:row>3</xdr:row>
      <xdr:rowOff>19050</xdr:rowOff>
    </xdr:from>
    <xdr:to>
      <xdr:col>21</xdr:col>
      <xdr:colOff>352425</xdr:colOff>
      <xdr:row>22</xdr:row>
      <xdr:rowOff>157163</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0.1625</cdr:x>
      <cdr:y>0.91494</cdr:y>
    </cdr:from>
    <cdr:to>
      <cdr:x>0.95208</cdr:x>
      <cdr:y>0.97297</cdr:y>
    </cdr:to>
    <cdr:sp macro="" textlink="">
      <cdr:nvSpPr>
        <cdr:cNvPr id="2" name="TextBox 1"/>
        <cdr:cNvSpPr txBox="1"/>
      </cdr:nvSpPr>
      <cdr:spPr>
        <a:xfrm xmlns:a="http://schemas.openxmlformats.org/drawingml/2006/main">
          <a:off x="742949" y="3647144"/>
          <a:ext cx="3609975" cy="23132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solidFill>
                <a:schemeClr val="bg2">
                  <a:lumMod val="50000"/>
                </a:schemeClr>
              </a:solidFill>
            </a:rPr>
            <a:t>********* US Citizens and permanent residents **********</a:t>
          </a:r>
        </a:p>
      </cdr:txBody>
    </cdr:sp>
  </cdr:relSizeAnchor>
</c:userShapes>
</file>

<file path=xl/drawings/drawing7.xml><?xml version="1.0" encoding="utf-8"?>
<xdr:wsDr xmlns:xdr="http://schemas.openxmlformats.org/drawingml/2006/spreadsheetDrawing" xmlns:a="http://schemas.openxmlformats.org/drawingml/2006/main">
  <xdr:twoCellAnchor>
    <xdr:from>
      <xdr:col>13</xdr:col>
      <xdr:colOff>0</xdr:colOff>
      <xdr:row>7</xdr:row>
      <xdr:rowOff>0</xdr:rowOff>
    </xdr:from>
    <xdr:to>
      <xdr:col>20</xdr:col>
      <xdr:colOff>38100</xdr:colOff>
      <xdr:row>26</xdr:row>
      <xdr:rowOff>71438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545306</xdr:colOff>
      <xdr:row>45</xdr:row>
      <xdr:rowOff>119062</xdr:rowOff>
    </xdr:from>
    <xdr:to>
      <xdr:col>17</xdr:col>
      <xdr:colOff>21431</xdr:colOff>
      <xdr:row>65</xdr:row>
      <xdr:rowOff>166687</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90488</xdr:colOff>
      <xdr:row>45</xdr:row>
      <xdr:rowOff>114301</xdr:rowOff>
    </xdr:from>
    <xdr:to>
      <xdr:col>24</xdr:col>
      <xdr:colOff>128588</xdr:colOff>
      <xdr:row>65</xdr:row>
      <xdr:rowOff>161926</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66675</xdr:colOff>
      <xdr:row>56</xdr:row>
      <xdr:rowOff>66674</xdr:rowOff>
    </xdr:from>
    <xdr:to>
      <xdr:col>32</xdr:col>
      <xdr:colOff>114300</xdr:colOff>
      <xdr:row>79</xdr:row>
      <xdr:rowOff>95251</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90488</xdr:colOff>
      <xdr:row>65</xdr:row>
      <xdr:rowOff>247650</xdr:rowOff>
    </xdr:from>
    <xdr:to>
      <xdr:col>24</xdr:col>
      <xdr:colOff>128588</xdr:colOff>
      <xdr:row>87</xdr:row>
      <xdr:rowOff>123825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552450</xdr:colOff>
      <xdr:row>87</xdr:row>
      <xdr:rowOff>176213</xdr:rowOff>
    </xdr:from>
    <xdr:to>
      <xdr:col>17</xdr:col>
      <xdr:colOff>28575</xdr:colOff>
      <xdr:row>116</xdr:row>
      <xdr:rowOff>42863</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39</xdr:col>
      <xdr:colOff>230982</xdr:colOff>
      <xdr:row>51</xdr:row>
      <xdr:rowOff>190500</xdr:rowOff>
    </xdr:from>
    <xdr:to>
      <xdr:col>46</xdr:col>
      <xdr:colOff>269082</xdr:colOff>
      <xdr:row>63</xdr:row>
      <xdr:rowOff>104775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32</xdr:col>
      <xdr:colOff>135732</xdr:colOff>
      <xdr:row>63</xdr:row>
      <xdr:rowOff>19049</xdr:rowOff>
    </xdr:from>
    <xdr:to>
      <xdr:col>39</xdr:col>
      <xdr:colOff>173832</xdr:colOff>
      <xdr:row>79</xdr:row>
      <xdr:rowOff>95250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39</xdr:col>
      <xdr:colOff>207169</xdr:colOff>
      <xdr:row>63</xdr:row>
      <xdr:rowOff>33337</xdr:rowOff>
    </xdr:from>
    <xdr:to>
      <xdr:col>46</xdr:col>
      <xdr:colOff>254794</xdr:colOff>
      <xdr:row>79</xdr:row>
      <xdr:rowOff>123825</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142875</xdr:colOff>
      <xdr:row>51</xdr:row>
      <xdr:rowOff>76200</xdr:rowOff>
    </xdr:from>
    <xdr:to>
      <xdr:col>39</xdr:col>
      <xdr:colOff>190500</xdr:colOff>
      <xdr:row>62</xdr:row>
      <xdr:rowOff>180974</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9" workbookViewId="0">
      <selection activeCell="AH16" sqref="AH16"/>
    </sheetView>
  </sheetViews>
  <sheetFormatPr defaultRowHeight="14.25" x14ac:dyDescent="0.4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workbookViewId="0"/>
  </sheetViews>
  <sheetFormatPr defaultRowHeight="14.25" x14ac:dyDescent="0.45"/>
  <cols>
    <col min="1" max="1" width="29" style="2" customWidth="1"/>
    <col min="2" max="4" width="9.1328125" style="2" customWidth="1"/>
    <col min="5" max="8" width="13" style="2" customWidth="1"/>
    <col min="9" max="9" width="9.1328125" style="2" customWidth="1"/>
    <col min="10" max="10" width="13" style="2" customWidth="1"/>
    <col min="11" max="12" width="9.1328125" style="2" customWidth="1"/>
    <col min="13" max="14" width="13" style="2" customWidth="1"/>
    <col min="15" max="16384" width="9.06640625" style="2"/>
  </cols>
  <sheetData>
    <row r="1" spans="1:14" x14ac:dyDescent="0.45">
      <c r="A1" s="1" t="s">
        <v>123</v>
      </c>
    </row>
    <row r="2" spans="1:14" x14ac:dyDescent="0.45">
      <c r="A2" s="1"/>
    </row>
    <row r="4" spans="1:14" x14ac:dyDescent="0.45">
      <c r="A4" s="20" t="s">
        <v>124</v>
      </c>
      <c r="B4" s="19" t="s">
        <v>22</v>
      </c>
      <c r="C4" s="19" t="s">
        <v>23</v>
      </c>
      <c r="D4" s="19"/>
      <c r="E4" s="19" t="s">
        <v>24</v>
      </c>
      <c r="F4" s="19"/>
      <c r="G4" s="19" t="s">
        <v>25</v>
      </c>
      <c r="H4" s="19"/>
      <c r="I4" s="19"/>
      <c r="J4" s="19"/>
      <c r="K4" s="19"/>
      <c r="L4" s="19"/>
      <c r="M4" s="19"/>
      <c r="N4" s="19"/>
    </row>
    <row r="5" spans="1:14" x14ac:dyDescent="0.45">
      <c r="A5" s="19"/>
      <c r="B5" s="19"/>
      <c r="C5" s="19" t="s">
        <v>26</v>
      </c>
      <c r="D5" s="19" t="s">
        <v>27</v>
      </c>
      <c r="E5" s="19" t="s">
        <v>28</v>
      </c>
      <c r="F5" s="19" t="s">
        <v>29</v>
      </c>
      <c r="G5" s="19" t="s">
        <v>30</v>
      </c>
      <c r="H5" s="19" t="s">
        <v>31</v>
      </c>
      <c r="I5" s="19"/>
      <c r="J5" s="19"/>
      <c r="K5" s="19"/>
      <c r="L5" s="19"/>
      <c r="M5" s="19"/>
      <c r="N5" s="19" t="s">
        <v>32</v>
      </c>
    </row>
    <row r="6" spans="1:14" ht="45" customHeight="1" x14ac:dyDescent="0.45">
      <c r="A6" s="19"/>
      <c r="B6" s="19"/>
      <c r="C6" s="19"/>
      <c r="D6" s="19"/>
      <c r="E6" s="19"/>
      <c r="F6" s="19"/>
      <c r="G6" s="19"/>
      <c r="H6" s="4" t="s">
        <v>33</v>
      </c>
      <c r="I6" s="4" t="s">
        <v>34</v>
      </c>
      <c r="J6" s="4" t="s">
        <v>35</v>
      </c>
      <c r="K6" s="4" t="s">
        <v>36</v>
      </c>
      <c r="L6" s="4" t="s">
        <v>37</v>
      </c>
      <c r="M6" s="4" t="s">
        <v>38</v>
      </c>
      <c r="N6" s="19"/>
    </row>
    <row r="7" spans="1:14" x14ac:dyDescent="0.45">
      <c r="A7" s="5" t="s">
        <v>125</v>
      </c>
      <c r="B7" s="6" t="s">
        <v>12</v>
      </c>
      <c r="C7" s="6" t="s">
        <v>12</v>
      </c>
      <c r="D7" s="6" t="s">
        <v>12</v>
      </c>
      <c r="E7" s="6" t="s">
        <v>12</v>
      </c>
      <c r="F7" s="6" t="s">
        <v>12</v>
      </c>
      <c r="G7" s="6" t="s">
        <v>12</v>
      </c>
      <c r="H7" s="6" t="s">
        <v>12</v>
      </c>
      <c r="I7" s="6" t="s">
        <v>12</v>
      </c>
      <c r="J7" s="6" t="s">
        <v>12</v>
      </c>
      <c r="K7" s="6" t="s">
        <v>12</v>
      </c>
      <c r="L7" s="6" t="s">
        <v>12</v>
      </c>
      <c r="M7" s="6" t="s">
        <v>12</v>
      </c>
      <c r="N7" s="6" t="s">
        <v>12</v>
      </c>
    </row>
    <row r="8" spans="1:14" x14ac:dyDescent="0.45">
      <c r="A8" s="7">
        <v>1995</v>
      </c>
      <c r="B8" s="8">
        <v>7380</v>
      </c>
      <c r="C8" s="8">
        <v>4843</v>
      </c>
      <c r="D8" s="8">
        <v>2536</v>
      </c>
      <c r="E8" s="8">
        <v>5640</v>
      </c>
      <c r="F8" s="8">
        <v>1737</v>
      </c>
      <c r="G8" s="8">
        <v>173</v>
      </c>
      <c r="H8" s="8">
        <v>24</v>
      </c>
      <c r="I8" s="8">
        <v>1081</v>
      </c>
      <c r="J8" s="8">
        <v>152</v>
      </c>
      <c r="K8" s="8">
        <v>4149</v>
      </c>
      <c r="L8" s="6" t="s">
        <v>39</v>
      </c>
      <c r="M8" s="8">
        <v>26</v>
      </c>
      <c r="N8" s="8">
        <v>35</v>
      </c>
    </row>
    <row r="9" spans="1:14" x14ac:dyDescent="0.45">
      <c r="A9" s="7">
        <v>2000</v>
      </c>
      <c r="B9" s="8">
        <v>7657</v>
      </c>
      <c r="C9" s="8">
        <v>4626</v>
      </c>
      <c r="D9" s="8">
        <v>3031</v>
      </c>
      <c r="E9" s="8">
        <v>5413</v>
      </c>
      <c r="F9" s="8">
        <v>2236</v>
      </c>
      <c r="G9" s="8">
        <v>250</v>
      </c>
      <c r="H9" s="8">
        <v>24</v>
      </c>
      <c r="I9" s="8">
        <v>536</v>
      </c>
      <c r="J9" s="8">
        <v>202</v>
      </c>
      <c r="K9" s="8">
        <v>4304</v>
      </c>
      <c r="L9" s="6" t="s">
        <v>39</v>
      </c>
      <c r="M9" s="8">
        <v>70</v>
      </c>
      <c r="N9" s="8">
        <v>27</v>
      </c>
    </row>
    <row r="10" spans="1:14" x14ac:dyDescent="0.45">
      <c r="A10" s="7">
        <v>2005</v>
      </c>
      <c r="B10" s="8">
        <v>9611</v>
      </c>
      <c r="C10" s="8">
        <v>5674</v>
      </c>
      <c r="D10" s="8">
        <v>3934</v>
      </c>
      <c r="E10" s="8">
        <v>6086</v>
      </c>
      <c r="F10" s="8">
        <v>3513</v>
      </c>
      <c r="G10" s="8">
        <v>323</v>
      </c>
      <c r="H10" s="8">
        <v>19</v>
      </c>
      <c r="I10" s="8">
        <v>595</v>
      </c>
      <c r="J10" s="8">
        <v>277</v>
      </c>
      <c r="K10" s="8">
        <v>4685</v>
      </c>
      <c r="L10" s="8">
        <v>80</v>
      </c>
      <c r="M10" s="8">
        <v>68</v>
      </c>
      <c r="N10" s="8">
        <v>39</v>
      </c>
    </row>
    <row r="11" spans="1:14" x14ac:dyDescent="0.45">
      <c r="A11" s="7">
        <v>2010</v>
      </c>
      <c r="B11" s="8">
        <v>12447</v>
      </c>
      <c r="C11" s="8">
        <v>7080</v>
      </c>
      <c r="D11" s="8">
        <v>5367</v>
      </c>
      <c r="E11" s="8">
        <v>7923</v>
      </c>
      <c r="F11" s="8">
        <v>4458</v>
      </c>
      <c r="G11" s="8">
        <v>450</v>
      </c>
      <c r="H11" s="6" t="s">
        <v>55</v>
      </c>
      <c r="I11" s="8">
        <v>755</v>
      </c>
      <c r="J11" s="8">
        <v>318</v>
      </c>
      <c r="K11" s="8">
        <v>5964</v>
      </c>
      <c r="L11" s="6" t="s">
        <v>55</v>
      </c>
      <c r="M11" s="8">
        <v>66</v>
      </c>
      <c r="N11" s="8">
        <v>134</v>
      </c>
    </row>
    <row r="12" spans="1:14" x14ac:dyDescent="0.45">
      <c r="A12" s="7">
        <v>2015</v>
      </c>
      <c r="B12" s="8">
        <v>11035</v>
      </c>
      <c r="C12" s="8">
        <v>6158</v>
      </c>
      <c r="D12" s="8">
        <v>4877</v>
      </c>
      <c r="E12" s="8">
        <v>7262</v>
      </c>
      <c r="F12" s="8">
        <v>3751</v>
      </c>
      <c r="G12" s="8">
        <v>514</v>
      </c>
      <c r="H12" s="8">
        <v>23</v>
      </c>
      <c r="I12" s="8">
        <v>622</v>
      </c>
      <c r="J12" s="8">
        <v>296</v>
      </c>
      <c r="K12" s="8">
        <v>5521</v>
      </c>
      <c r="L12" s="8">
        <v>206</v>
      </c>
      <c r="M12" s="8">
        <v>50</v>
      </c>
      <c r="N12" s="8">
        <v>30</v>
      </c>
    </row>
    <row r="13" spans="1:14" ht="15.75" x14ac:dyDescent="0.45">
      <c r="A13" s="7" t="s">
        <v>126</v>
      </c>
      <c r="B13" s="6" t="s">
        <v>12</v>
      </c>
      <c r="C13" s="6" t="s">
        <v>12</v>
      </c>
      <c r="D13" s="6" t="s">
        <v>12</v>
      </c>
      <c r="E13" s="6" t="s">
        <v>12</v>
      </c>
      <c r="F13" s="6" t="s">
        <v>12</v>
      </c>
      <c r="G13" s="6" t="s">
        <v>12</v>
      </c>
      <c r="H13" s="6" t="s">
        <v>12</v>
      </c>
      <c r="I13" s="6" t="s">
        <v>12</v>
      </c>
      <c r="J13" s="6" t="s">
        <v>12</v>
      </c>
      <c r="K13" s="6" t="s">
        <v>12</v>
      </c>
      <c r="L13" s="6" t="s">
        <v>12</v>
      </c>
      <c r="M13" s="6" t="s">
        <v>12</v>
      </c>
      <c r="N13" s="6" t="s">
        <v>12</v>
      </c>
    </row>
    <row r="14" spans="1:14" x14ac:dyDescent="0.45">
      <c r="A14" s="9">
        <v>1995</v>
      </c>
      <c r="B14" s="11">
        <v>0.36799999999999999</v>
      </c>
      <c r="C14" s="11">
        <v>0.36199999999999999</v>
      </c>
      <c r="D14" s="11">
        <v>0.379</v>
      </c>
      <c r="E14" s="11">
        <v>0.42699999999999999</v>
      </c>
      <c r="F14" s="11">
        <v>0.17799999999999999</v>
      </c>
      <c r="G14" s="11">
        <v>0.34699999999999998</v>
      </c>
      <c r="H14" s="11">
        <v>0.45800000000000002</v>
      </c>
      <c r="I14" s="11">
        <v>0.375</v>
      </c>
      <c r="J14" s="11">
        <v>0.32900000000000001</v>
      </c>
      <c r="K14" s="11">
        <v>0.44600000000000001</v>
      </c>
      <c r="L14" s="6" t="s">
        <v>39</v>
      </c>
      <c r="M14" s="11">
        <v>0.34599999999999997</v>
      </c>
      <c r="N14" s="11">
        <v>0.65700000000000003</v>
      </c>
    </row>
    <row r="15" spans="1:14" x14ac:dyDescent="0.45">
      <c r="A15" s="9">
        <v>2000</v>
      </c>
      <c r="B15" s="11">
        <v>0.35799999999999998</v>
      </c>
      <c r="C15" s="11">
        <v>0.35699999999999998</v>
      </c>
      <c r="D15" s="11">
        <v>0.36</v>
      </c>
      <c r="E15" s="11">
        <v>0.42199999999999999</v>
      </c>
      <c r="F15" s="11">
        <v>0.20300000000000001</v>
      </c>
      <c r="G15" s="11">
        <v>0.44400000000000001</v>
      </c>
      <c r="H15" s="11">
        <v>0.375</v>
      </c>
      <c r="I15" s="11">
        <v>0.41399999999999998</v>
      </c>
      <c r="J15" s="11">
        <v>0.35599999999999998</v>
      </c>
      <c r="K15" s="11">
        <v>0.42599999999999999</v>
      </c>
      <c r="L15" s="6" t="s">
        <v>39</v>
      </c>
      <c r="M15" s="11">
        <v>0.32900000000000001</v>
      </c>
      <c r="N15" s="11">
        <v>0.48099999999999998</v>
      </c>
    </row>
    <row r="16" spans="1:14" x14ac:dyDescent="0.45">
      <c r="A16" s="9">
        <v>2005</v>
      </c>
      <c r="B16" s="11">
        <v>0.28999999999999998</v>
      </c>
      <c r="C16" s="11">
        <v>0.28799999999999998</v>
      </c>
      <c r="D16" s="11">
        <v>0.29199999999999998</v>
      </c>
      <c r="E16" s="11">
        <v>0.35599999999999998</v>
      </c>
      <c r="F16" s="11">
        <v>0.17499999999999999</v>
      </c>
      <c r="G16" s="11">
        <v>0.378</v>
      </c>
      <c r="H16" s="11">
        <v>0.36799999999999999</v>
      </c>
      <c r="I16" s="11">
        <v>0.313</v>
      </c>
      <c r="J16" s="11">
        <v>0.307</v>
      </c>
      <c r="K16" s="11">
        <v>0.36599999999999999</v>
      </c>
      <c r="L16" s="11">
        <v>0.28799999999999998</v>
      </c>
      <c r="M16" s="11">
        <v>0.25</v>
      </c>
      <c r="N16" s="11">
        <v>0.35899999999999999</v>
      </c>
    </row>
    <row r="17" spans="1:14" x14ac:dyDescent="0.45">
      <c r="A17" s="9">
        <v>2010</v>
      </c>
      <c r="B17" s="11">
        <v>0.33300000000000002</v>
      </c>
      <c r="C17" s="11">
        <v>0.32900000000000001</v>
      </c>
      <c r="D17" s="11">
        <v>0.33900000000000002</v>
      </c>
      <c r="E17" s="11">
        <v>0.39900000000000002</v>
      </c>
      <c r="F17" s="11">
        <v>0.218</v>
      </c>
      <c r="G17" s="11">
        <v>0.34699999999999998</v>
      </c>
      <c r="H17" s="11">
        <v>0.58299999999999996</v>
      </c>
      <c r="I17" s="11">
        <v>0.32200000000000001</v>
      </c>
      <c r="J17" s="11">
        <v>0.371</v>
      </c>
      <c r="K17" s="11">
        <v>0.41499999999999998</v>
      </c>
      <c r="L17" s="11">
        <v>0.377</v>
      </c>
      <c r="M17" s="11">
        <v>0.33300000000000002</v>
      </c>
      <c r="N17" s="11">
        <v>0.433</v>
      </c>
    </row>
    <row r="18" spans="1:14" x14ac:dyDescent="0.45">
      <c r="A18" s="9">
        <v>2015</v>
      </c>
      <c r="B18" s="11">
        <v>0.307</v>
      </c>
      <c r="C18" s="11">
        <v>0.3</v>
      </c>
      <c r="D18" s="11">
        <v>0.316</v>
      </c>
      <c r="E18" s="11">
        <v>0.36199999999999999</v>
      </c>
      <c r="F18" s="11">
        <v>0.2</v>
      </c>
      <c r="G18" s="11">
        <v>0.35399999999999998</v>
      </c>
      <c r="H18" s="11">
        <v>0.34799999999999998</v>
      </c>
      <c r="I18" s="11">
        <v>0.33600000000000002</v>
      </c>
      <c r="J18" s="11">
        <v>0.33100000000000002</v>
      </c>
      <c r="K18" s="11">
        <v>0.36799999999999999</v>
      </c>
      <c r="L18" s="11">
        <v>0.36899999999999999</v>
      </c>
      <c r="M18" s="11">
        <v>0.3</v>
      </c>
      <c r="N18" s="11">
        <v>0.3</v>
      </c>
    </row>
    <row r="19" spans="1:14" ht="15.75" x14ac:dyDescent="0.45">
      <c r="A19" s="7" t="s">
        <v>127</v>
      </c>
      <c r="B19" s="6" t="s">
        <v>12</v>
      </c>
      <c r="C19" s="6" t="s">
        <v>12</v>
      </c>
      <c r="D19" s="6" t="s">
        <v>12</v>
      </c>
      <c r="E19" s="6" t="s">
        <v>12</v>
      </c>
      <c r="F19" s="6" t="s">
        <v>12</v>
      </c>
      <c r="G19" s="6" t="s">
        <v>12</v>
      </c>
      <c r="H19" s="6" t="s">
        <v>12</v>
      </c>
      <c r="I19" s="6" t="s">
        <v>12</v>
      </c>
      <c r="J19" s="6" t="s">
        <v>12</v>
      </c>
      <c r="K19" s="6" t="s">
        <v>12</v>
      </c>
      <c r="L19" s="6" t="s">
        <v>12</v>
      </c>
      <c r="M19" s="6" t="s">
        <v>12</v>
      </c>
      <c r="N19" s="6" t="s">
        <v>12</v>
      </c>
    </row>
    <row r="20" spans="1:14" x14ac:dyDescent="0.45">
      <c r="A20" s="9">
        <v>1995</v>
      </c>
      <c r="B20" s="11">
        <v>0.29099999999999998</v>
      </c>
      <c r="C20" s="11">
        <v>0.32</v>
      </c>
      <c r="D20" s="11">
        <v>0.23699999999999999</v>
      </c>
      <c r="E20" s="11">
        <v>0.23899999999999999</v>
      </c>
      <c r="F20" s="11">
        <v>0.46300000000000002</v>
      </c>
      <c r="G20" s="11">
        <v>0.26</v>
      </c>
      <c r="H20" s="11">
        <v>0.20799999999999999</v>
      </c>
      <c r="I20" s="11">
        <v>0.29299999999999998</v>
      </c>
      <c r="J20" s="11">
        <v>0.24299999999999999</v>
      </c>
      <c r="K20" s="11">
        <v>0.22600000000000001</v>
      </c>
      <c r="L20" s="6" t="s">
        <v>39</v>
      </c>
      <c r="M20" s="11">
        <v>7.6999999999999999E-2</v>
      </c>
      <c r="N20" s="11">
        <v>5.7000000000000002E-2</v>
      </c>
    </row>
    <row r="21" spans="1:14" x14ac:dyDescent="0.45">
      <c r="A21" s="9">
        <v>2000</v>
      </c>
      <c r="B21" s="11">
        <v>0.33500000000000002</v>
      </c>
      <c r="C21" s="11">
        <v>0.35599999999999998</v>
      </c>
      <c r="D21" s="11">
        <v>0.30199999999999999</v>
      </c>
      <c r="E21" s="11">
        <v>0.28299999999999997</v>
      </c>
      <c r="F21" s="11">
        <v>0.46</v>
      </c>
      <c r="G21" s="11">
        <v>0.28799999999999998</v>
      </c>
      <c r="H21" s="11">
        <v>0.25</v>
      </c>
      <c r="I21" s="11">
        <v>0.29099999999999998</v>
      </c>
      <c r="J21" s="11">
        <v>0.35599999999999998</v>
      </c>
      <c r="K21" s="11">
        <v>0.28000000000000003</v>
      </c>
      <c r="L21" s="6" t="s">
        <v>39</v>
      </c>
      <c r="M21" s="11">
        <v>0.2</v>
      </c>
      <c r="N21" s="11">
        <v>0.185</v>
      </c>
    </row>
    <row r="22" spans="1:14" x14ac:dyDescent="0.45">
      <c r="A22" s="9">
        <v>2005</v>
      </c>
      <c r="B22" s="11">
        <v>0.47699999999999998</v>
      </c>
      <c r="C22" s="11">
        <v>0.49199999999999999</v>
      </c>
      <c r="D22" s="11">
        <v>0.45700000000000002</v>
      </c>
      <c r="E22" s="11">
        <v>0.40899999999999997</v>
      </c>
      <c r="F22" s="11">
        <v>0.59499999999999997</v>
      </c>
      <c r="G22" s="11">
        <v>0.36499999999999999</v>
      </c>
      <c r="H22" s="11">
        <v>0.36799999999999999</v>
      </c>
      <c r="I22" s="11">
        <v>0.46400000000000002</v>
      </c>
      <c r="J22" s="11">
        <v>0.45100000000000001</v>
      </c>
      <c r="K22" s="11">
        <v>0.40200000000000002</v>
      </c>
      <c r="L22" s="11">
        <v>0.42499999999999999</v>
      </c>
      <c r="M22" s="11">
        <v>0.41199999999999998</v>
      </c>
      <c r="N22" s="11">
        <v>0.46200000000000002</v>
      </c>
    </row>
    <row r="23" spans="1:14" x14ac:dyDescent="0.45">
      <c r="A23" s="9">
        <v>2010</v>
      </c>
      <c r="B23" s="11">
        <v>0.39100000000000001</v>
      </c>
      <c r="C23" s="11">
        <v>0.40799999999999997</v>
      </c>
      <c r="D23" s="11">
        <v>0.37</v>
      </c>
      <c r="E23" s="11">
        <v>0.33700000000000002</v>
      </c>
      <c r="F23" s="11">
        <v>0.49099999999999999</v>
      </c>
      <c r="G23" s="11">
        <v>0.32200000000000001</v>
      </c>
      <c r="H23" s="11">
        <v>0.20799999999999999</v>
      </c>
      <c r="I23" s="11">
        <v>0.40100000000000002</v>
      </c>
      <c r="J23" s="11">
        <v>0.40300000000000002</v>
      </c>
      <c r="K23" s="11">
        <v>0.32900000000000001</v>
      </c>
      <c r="L23" s="11">
        <v>0.34</v>
      </c>
      <c r="M23" s="11">
        <v>0.318</v>
      </c>
      <c r="N23" s="11">
        <v>0.23899999999999999</v>
      </c>
    </row>
    <row r="24" spans="1:14" x14ac:dyDescent="0.45">
      <c r="A24" s="9">
        <v>2015</v>
      </c>
      <c r="B24" s="11">
        <v>0.44900000000000001</v>
      </c>
      <c r="C24" s="11">
        <v>0.47</v>
      </c>
      <c r="D24" s="11">
        <v>0.42199999999999999</v>
      </c>
      <c r="E24" s="11">
        <v>0.4</v>
      </c>
      <c r="F24" s="11">
        <v>0.54300000000000004</v>
      </c>
      <c r="G24" s="11">
        <v>0.434</v>
      </c>
      <c r="H24" s="11">
        <v>0.39100000000000001</v>
      </c>
      <c r="I24" s="11">
        <v>0.42599999999999999</v>
      </c>
      <c r="J24" s="11">
        <v>0.42899999999999999</v>
      </c>
      <c r="K24" s="11">
        <v>0.39200000000000002</v>
      </c>
      <c r="L24" s="11">
        <v>0.40300000000000002</v>
      </c>
      <c r="M24" s="11">
        <v>0.5</v>
      </c>
      <c r="N24" s="11">
        <v>0.33300000000000002</v>
      </c>
    </row>
    <row r="25" spans="1:14" ht="15.75" x14ac:dyDescent="0.45">
      <c r="A25" s="7" t="s">
        <v>128</v>
      </c>
      <c r="B25" s="6" t="s">
        <v>12</v>
      </c>
      <c r="C25" s="6" t="s">
        <v>12</v>
      </c>
      <c r="D25" s="6" t="s">
        <v>12</v>
      </c>
      <c r="E25" s="6" t="s">
        <v>12</v>
      </c>
      <c r="F25" s="6" t="s">
        <v>12</v>
      </c>
      <c r="G25" s="6" t="s">
        <v>12</v>
      </c>
      <c r="H25" s="6" t="s">
        <v>12</v>
      </c>
      <c r="I25" s="6" t="s">
        <v>12</v>
      </c>
      <c r="J25" s="6" t="s">
        <v>12</v>
      </c>
      <c r="K25" s="6" t="s">
        <v>12</v>
      </c>
      <c r="L25" s="6" t="s">
        <v>12</v>
      </c>
      <c r="M25" s="6" t="s">
        <v>12</v>
      </c>
      <c r="N25" s="6" t="s">
        <v>12</v>
      </c>
    </row>
    <row r="26" spans="1:14" x14ac:dyDescent="0.45">
      <c r="A26" s="9">
        <v>1995</v>
      </c>
      <c r="B26" s="11">
        <v>8.6999999999999994E-2</v>
      </c>
      <c r="C26" s="11">
        <v>8.1000000000000003E-2</v>
      </c>
      <c r="D26" s="11">
        <v>9.8000000000000004E-2</v>
      </c>
      <c r="E26" s="11">
        <v>8.5999999999999993E-2</v>
      </c>
      <c r="F26" s="11">
        <v>0.09</v>
      </c>
      <c r="G26" s="11">
        <v>7.4999999999999997E-2</v>
      </c>
      <c r="H26" s="11">
        <v>0</v>
      </c>
      <c r="I26" s="11">
        <v>7.0999999999999994E-2</v>
      </c>
      <c r="J26" s="11">
        <v>9.1999999999999998E-2</v>
      </c>
      <c r="K26" s="11">
        <v>9.0999999999999998E-2</v>
      </c>
      <c r="L26" s="6" t="s">
        <v>39</v>
      </c>
      <c r="M26" s="11">
        <v>7.6999999999999999E-2</v>
      </c>
      <c r="N26" s="11">
        <v>2.9000000000000001E-2</v>
      </c>
    </row>
    <row r="27" spans="1:14" x14ac:dyDescent="0.45">
      <c r="A27" s="9">
        <v>2000</v>
      </c>
      <c r="B27" s="11">
        <v>0.08</v>
      </c>
      <c r="C27" s="11">
        <v>7.8E-2</v>
      </c>
      <c r="D27" s="11">
        <v>8.2000000000000003E-2</v>
      </c>
      <c r="E27" s="11">
        <v>7.4999999999999997E-2</v>
      </c>
      <c r="F27" s="11">
        <v>9.2999999999999999E-2</v>
      </c>
      <c r="G27" s="11">
        <v>6.4000000000000001E-2</v>
      </c>
      <c r="H27" s="11">
        <v>8.3000000000000004E-2</v>
      </c>
      <c r="I27" s="11">
        <v>7.8E-2</v>
      </c>
      <c r="J27" s="11">
        <v>5.3999999999999999E-2</v>
      </c>
      <c r="K27" s="11">
        <v>7.4999999999999997E-2</v>
      </c>
      <c r="L27" s="6" t="s">
        <v>39</v>
      </c>
      <c r="M27" s="11">
        <v>0.1</v>
      </c>
      <c r="N27" s="11">
        <v>0.14799999999999999</v>
      </c>
    </row>
    <row r="28" spans="1:14" x14ac:dyDescent="0.45">
      <c r="A28" s="9">
        <v>2005</v>
      </c>
      <c r="B28" s="11">
        <v>4.8000000000000001E-2</v>
      </c>
      <c r="C28" s="11">
        <v>4.2000000000000003E-2</v>
      </c>
      <c r="D28" s="11">
        <v>5.6000000000000001E-2</v>
      </c>
      <c r="E28" s="11">
        <v>5.6000000000000001E-2</v>
      </c>
      <c r="F28" s="11">
        <v>3.5000000000000003E-2</v>
      </c>
      <c r="G28" s="11">
        <v>7.0999999999999994E-2</v>
      </c>
      <c r="H28" s="11">
        <v>0.158</v>
      </c>
      <c r="I28" s="11">
        <v>3.9E-2</v>
      </c>
      <c r="J28" s="11">
        <v>4.2999999999999997E-2</v>
      </c>
      <c r="K28" s="11">
        <v>5.6000000000000001E-2</v>
      </c>
      <c r="L28" s="11">
        <v>8.7999999999999995E-2</v>
      </c>
      <c r="M28" s="11">
        <v>0.10299999999999999</v>
      </c>
      <c r="N28" s="11">
        <v>2.5999999999999999E-2</v>
      </c>
    </row>
    <row r="29" spans="1:14" x14ac:dyDescent="0.45">
      <c r="A29" s="9">
        <v>2010</v>
      </c>
      <c r="B29" s="11">
        <v>4.4999999999999998E-2</v>
      </c>
      <c r="C29" s="11">
        <v>3.9E-2</v>
      </c>
      <c r="D29" s="11">
        <v>5.1999999999999998E-2</v>
      </c>
      <c r="E29" s="11">
        <v>5.6000000000000001E-2</v>
      </c>
      <c r="F29" s="11">
        <v>2.5000000000000001E-2</v>
      </c>
      <c r="G29" s="11">
        <v>7.0999999999999994E-2</v>
      </c>
      <c r="H29" s="6" t="s">
        <v>55</v>
      </c>
      <c r="I29" s="11">
        <v>5.7000000000000002E-2</v>
      </c>
      <c r="J29" s="6" t="s">
        <v>55</v>
      </c>
      <c r="K29" s="11">
        <v>5.7000000000000002E-2</v>
      </c>
      <c r="L29" s="6" t="s">
        <v>55</v>
      </c>
      <c r="M29" s="11">
        <v>4.4999999999999998E-2</v>
      </c>
      <c r="N29" s="11">
        <v>2.1999999999999999E-2</v>
      </c>
    </row>
    <row r="30" spans="1:14" x14ac:dyDescent="0.45">
      <c r="A30" s="9">
        <v>2015</v>
      </c>
      <c r="B30" s="11">
        <v>4.8000000000000001E-2</v>
      </c>
      <c r="C30" s="11">
        <v>4.4999999999999998E-2</v>
      </c>
      <c r="D30" s="11">
        <v>5.0999999999999997E-2</v>
      </c>
      <c r="E30" s="11">
        <v>5.6000000000000001E-2</v>
      </c>
      <c r="F30" s="11">
        <v>3.3000000000000002E-2</v>
      </c>
      <c r="G30" s="11">
        <v>5.8000000000000003E-2</v>
      </c>
      <c r="H30" s="6" t="s">
        <v>55</v>
      </c>
      <c r="I30" s="11">
        <v>5.0999999999999997E-2</v>
      </c>
      <c r="J30" s="11">
        <v>3.6999999999999998E-2</v>
      </c>
      <c r="K30" s="11">
        <v>5.7000000000000002E-2</v>
      </c>
      <c r="L30" s="6" t="s">
        <v>55</v>
      </c>
      <c r="M30" s="11">
        <v>0.02</v>
      </c>
      <c r="N30" s="11">
        <v>6.7000000000000004E-2</v>
      </c>
    </row>
    <row r="31" spans="1:14" ht="25.9" x14ac:dyDescent="0.45">
      <c r="A31" s="7" t="s">
        <v>129</v>
      </c>
      <c r="B31" s="6" t="s">
        <v>12</v>
      </c>
      <c r="C31" s="6" t="s">
        <v>12</v>
      </c>
      <c r="D31" s="6" t="s">
        <v>12</v>
      </c>
      <c r="E31" s="6" t="s">
        <v>12</v>
      </c>
      <c r="F31" s="6" t="s">
        <v>12</v>
      </c>
      <c r="G31" s="6" t="s">
        <v>12</v>
      </c>
      <c r="H31" s="6" t="s">
        <v>12</v>
      </c>
      <c r="I31" s="6" t="s">
        <v>12</v>
      </c>
      <c r="J31" s="6" t="s">
        <v>12</v>
      </c>
      <c r="K31" s="6" t="s">
        <v>12</v>
      </c>
      <c r="L31" s="6" t="s">
        <v>12</v>
      </c>
      <c r="M31" s="6" t="s">
        <v>12</v>
      </c>
      <c r="N31" s="6" t="s">
        <v>12</v>
      </c>
    </row>
    <row r="32" spans="1:14" x14ac:dyDescent="0.45">
      <c r="A32" s="9">
        <v>1995</v>
      </c>
      <c r="B32" s="11">
        <v>2.5000000000000001E-2</v>
      </c>
      <c r="C32" s="11">
        <v>2.3E-2</v>
      </c>
      <c r="D32" s="11">
        <v>0.03</v>
      </c>
      <c r="E32" s="11">
        <v>2.4E-2</v>
      </c>
      <c r="F32" s="11">
        <v>3.1E-2</v>
      </c>
      <c r="G32" s="11">
        <v>3.5000000000000003E-2</v>
      </c>
      <c r="H32" s="11">
        <v>4.2000000000000003E-2</v>
      </c>
      <c r="I32" s="11">
        <v>3.2000000000000001E-2</v>
      </c>
      <c r="J32" s="11">
        <v>3.3000000000000002E-2</v>
      </c>
      <c r="K32" s="11">
        <v>2.1000000000000001E-2</v>
      </c>
      <c r="L32" s="6" t="s">
        <v>39</v>
      </c>
      <c r="M32" s="8">
        <v>0</v>
      </c>
      <c r="N32" s="11">
        <v>2.9000000000000001E-2</v>
      </c>
    </row>
    <row r="33" spans="1:14" x14ac:dyDescent="0.45">
      <c r="A33" s="9">
        <v>2000</v>
      </c>
      <c r="B33" s="11">
        <v>3.4000000000000002E-2</v>
      </c>
      <c r="C33" s="11">
        <v>3.2000000000000001E-2</v>
      </c>
      <c r="D33" s="11">
        <v>3.5999999999999997E-2</v>
      </c>
      <c r="E33" s="11">
        <v>2.9000000000000001E-2</v>
      </c>
      <c r="F33" s="11">
        <v>4.4999999999999998E-2</v>
      </c>
      <c r="G33" s="11">
        <v>3.2000000000000001E-2</v>
      </c>
      <c r="H33" s="11">
        <v>0</v>
      </c>
      <c r="I33" s="11">
        <v>2.8000000000000001E-2</v>
      </c>
      <c r="J33" s="11">
        <v>0.04</v>
      </c>
      <c r="K33" s="11">
        <v>2.9000000000000001E-2</v>
      </c>
      <c r="L33" s="6" t="s">
        <v>39</v>
      </c>
      <c r="M33" s="11">
        <v>1.4E-2</v>
      </c>
      <c r="N33" s="11">
        <v>3.6999999999999998E-2</v>
      </c>
    </row>
    <row r="34" spans="1:14" x14ac:dyDescent="0.45">
      <c r="A34" s="9">
        <v>2005</v>
      </c>
      <c r="B34" s="11">
        <v>3.1E-2</v>
      </c>
      <c r="C34" s="11">
        <v>2.5999999999999999E-2</v>
      </c>
      <c r="D34" s="11">
        <v>3.7999999999999999E-2</v>
      </c>
      <c r="E34" s="11">
        <v>3.3000000000000002E-2</v>
      </c>
      <c r="F34" s="11">
        <v>2.8000000000000001E-2</v>
      </c>
      <c r="G34" s="11">
        <v>3.6999999999999998E-2</v>
      </c>
      <c r="H34" s="11">
        <v>0</v>
      </c>
      <c r="I34" s="11">
        <v>2.4E-2</v>
      </c>
      <c r="J34" s="11">
        <v>5.0999999999999997E-2</v>
      </c>
      <c r="K34" s="11">
        <v>3.2000000000000001E-2</v>
      </c>
      <c r="L34" s="11">
        <v>7.4999999999999997E-2</v>
      </c>
      <c r="M34" s="11">
        <v>2.9000000000000001E-2</v>
      </c>
      <c r="N34" s="11">
        <v>0</v>
      </c>
    </row>
    <row r="35" spans="1:14" x14ac:dyDescent="0.45">
      <c r="A35" s="9">
        <v>2010</v>
      </c>
      <c r="B35" s="11">
        <v>3.4000000000000002E-2</v>
      </c>
      <c r="C35" s="11">
        <v>2.5000000000000001E-2</v>
      </c>
      <c r="D35" s="11">
        <v>4.5999999999999999E-2</v>
      </c>
      <c r="E35" s="11">
        <v>3.5000000000000003E-2</v>
      </c>
      <c r="F35" s="11">
        <v>3.3000000000000002E-2</v>
      </c>
      <c r="G35" s="6" t="s">
        <v>55</v>
      </c>
      <c r="H35" s="6" t="s">
        <v>55</v>
      </c>
      <c r="I35" s="11">
        <v>2.5000000000000001E-2</v>
      </c>
      <c r="J35" s="11">
        <v>4.1000000000000002E-2</v>
      </c>
      <c r="K35" s="11">
        <v>3.5000000000000003E-2</v>
      </c>
      <c r="L35" s="11">
        <v>5.7000000000000002E-2</v>
      </c>
      <c r="M35" s="11">
        <v>0.03</v>
      </c>
      <c r="N35" s="11">
        <v>4.4999999999999998E-2</v>
      </c>
    </row>
    <row r="36" spans="1:14" x14ac:dyDescent="0.45">
      <c r="A36" s="9">
        <v>2015</v>
      </c>
      <c r="B36" s="11">
        <v>3.7999999999999999E-2</v>
      </c>
      <c r="C36" s="11">
        <v>2.7E-2</v>
      </c>
      <c r="D36" s="11">
        <v>5.0999999999999997E-2</v>
      </c>
      <c r="E36" s="11">
        <v>4.3999999999999997E-2</v>
      </c>
      <c r="F36" s="11">
        <v>2.7E-2</v>
      </c>
      <c r="G36" s="11">
        <v>3.3000000000000002E-2</v>
      </c>
      <c r="H36" s="6" t="s">
        <v>55</v>
      </c>
      <c r="I36" s="11">
        <v>5.2999999999999999E-2</v>
      </c>
      <c r="J36" s="11">
        <v>4.7E-2</v>
      </c>
      <c r="K36" s="11">
        <v>4.3999999999999997E-2</v>
      </c>
      <c r="L36" s="6" t="s">
        <v>55</v>
      </c>
      <c r="M36" s="11">
        <v>0.02</v>
      </c>
      <c r="N36" s="11">
        <v>3.3000000000000002E-2</v>
      </c>
    </row>
    <row r="37" spans="1:14" ht="15.75" x14ac:dyDescent="0.45">
      <c r="A37" s="7" t="s">
        <v>130</v>
      </c>
      <c r="B37" s="6" t="s">
        <v>12</v>
      </c>
      <c r="C37" s="6" t="s">
        <v>12</v>
      </c>
      <c r="D37" s="6" t="s">
        <v>12</v>
      </c>
      <c r="E37" s="6" t="s">
        <v>12</v>
      </c>
      <c r="F37" s="6" t="s">
        <v>12</v>
      </c>
      <c r="G37" s="6" t="s">
        <v>12</v>
      </c>
      <c r="H37" s="6" t="s">
        <v>12</v>
      </c>
      <c r="I37" s="6" t="s">
        <v>12</v>
      </c>
      <c r="J37" s="6" t="s">
        <v>12</v>
      </c>
      <c r="K37" s="6" t="s">
        <v>12</v>
      </c>
      <c r="L37" s="6" t="s">
        <v>12</v>
      </c>
      <c r="M37" s="6" t="s">
        <v>12</v>
      </c>
      <c r="N37" s="6" t="s">
        <v>12</v>
      </c>
    </row>
    <row r="38" spans="1:14" x14ac:dyDescent="0.45">
      <c r="A38" s="9">
        <v>1995</v>
      </c>
      <c r="B38" s="11">
        <v>9.4E-2</v>
      </c>
      <c r="C38" s="11">
        <v>9.2999999999999999E-2</v>
      </c>
      <c r="D38" s="11">
        <v>9.8000000000000004E-2</v>
      </c>
      <c r="E38" s="11">
        <v>8.7999999999999995E-2</v>
      </c>
      <c r="F38" s="11">
        <v>0.114</v>
      </c>
      <c r="G38" s="11">
        <v>9.1999999999999998E-2</v>
      </c>
      <c r="H38" s="11">
        <v>0.125</v>
      </c>
      <c r="I38" s="11">
        <v>8.3000000000000004E-2</v>
      </c>
      <c r="J38" s="11">
        <v>8.5999999999999993E-2</v>
      </c>
      <c r="K38" s="11">
        <v>8.8999999999999996E-2</v>
      </c>
      <c r="L38" s="6" t="s">
        <v>39</v>
      </c>
      <c r="M38" s="11">
        <v>0.115</v>
      </c>
      <c r="N38" s="11">
        <v>0.14299999999999999</v>
      </c>
    </row>
    <row r="39" spans="1:14" x14ac:dyDescent="0.45">
      <c r="A39" s="9">
        <v>2000</v>
      </c>
      <c r="B39" s="11">
        <v>8.3000000000000004E-2</v>
      </c>
      <c r="C39" s="11">
        <v>7.4999999999999997E-2</v>
      </c>
      <c r="D39" s="11">
        <v>9.6000000000000002E-2</v>
      </c>
      <c r="E39" s="11">
        <v>8.3000000000000004E-2</v>
      </c>
      <c r="F39" s="11">
        <v>8.3000000000000004E-2</v>
      </c>
      <c r="G39" s="11">
        <v>7.5999999999999998E-2</v>
      </c>
      <c r="H39" s="11">
        <v>8.3000000000000004E-2</v>
      </c>
      <c r="I39" s="11">
        <v>6.3E-2</v>
      </c>
      <c r="J39" s="11">
        <v>0.05</v>
      </c>
      <c r="K39" s="11">
        <v>8.5999999999999993E-2</v>
      </c>
      <c r="L39" s="6" t="s">
        <v>39</v>
      </c>
      <c r="M39" s="11">
        <v>0.157</v>
      </c>
      <c r="N39" s="11">
        <v>7.3999999999999996E-2</v>
      </c>
    </row>
    <row r="40" spans="1:14" x14ac:dyDescent="0.45">
      <c r="A40" s="9">
        <v>2005</v>
      </c>
      <c r="B40" s="11">
        <v>7.8E-2</v>
      </c>
      <c r="C40" s="11">
        <v>8.1000000000000003E-2</v>
      </c>
      <c r="D40" s="11">
        <v>7.4999999999999997E-2</v>
      </c>
      <c r="E40" s="11">
        <v>6.9000000000000006E-2</v>
      </c>
      <c r="F40" s="11">
        <v>9.5000000000000001E-2</v>
      </c>
      <c r="G40" s="11">
        <v>7.3999999999999996E-2</v>
      </c>
      <c r="H40" s="11">
        <v>0</v>
      </c>
      <c r="I40" s="11">
        <v>7.5999999999999998E-2</v>
      </c>
      <c r="J40" s="11">
        <v>5.0999999999999997E-2</v>
      </c>
      <c r="K40" s="11">
        <v>6.9000000000000006E-2</v>
      </c>
      <c r="L40" s="11">
        <v>8.7999999999999995E-2</v>
      </c>
      <c r="M40" s="11">
        <v>8.7999999999999995E-2</v>
      </c>
      <c r="N40" s="11">
        <v>2.5999999999999999E-2</v>
      </c>
    </row>
    <row r="41" spans="1:14" x14ac:dyDescent="0.45">
      <c r="A41" s="9">
        <v>2010</v>
      </c>
      <c r="B41" s="11">
        <v>8.5999999999999993E-2</v>
      </c>
      <c r="C41" s="11">
        <v>9.1999999999999998E-2</v>
      </c>
      <c r="D41" s="11">
        <v>7.9000000000000001E-2</v>
      </c>
      <c r="E41" s="11">
        <v>7.3999999999999996E-2</v>
      </c>
      <c r="F41" s="11">
        <v>0.108</v>
      </c>
      <c r="G41" s="11">
        <v>8.4000000000000005E-2</v>
      </c>
      <c r="H41" s="6" t="s">
        <v>55</v>
      </c>
      <c r="I41" s="11">
        <v>8.2000000000000003E-2</v>
      </c>
      <c r="J41" s="6" t="s">
        <v>55</v>
      </c>
      <c r="K41" s="11">
        <v>7.2999999999999995E-2</v>
      </c>
      <c r="L41" s="6" t="s">
        <v>55</v>
      </c>
      <c r="M41" s="11">
        <v>4.4999999999999998E-2</v>
      </c>
      <c r="N41" s="11">
        <v>8.2000000000000003E-2</v>
      </c>
    </row>
    <row r="42" spans="1:14" x14ac:dyDescent="0.45">
      <c r="A42" s="9">
        <v>2015</v>
      </c>
      <c r="B42" s="11">
        <v>0.09</v>
      </c>
      <c r="C42" s="11">
        <v>9.0999999999999998E-2</v>
      </c>
      <c r="D42" s="11">
        <v>8.7999999999999995E-2</v>
      </c>
      <c r="E42" s="11">
        <v>7.9000000000000001E-2</v>
      </c>
      <c r="F42" s="11">
        <v>0.11</v>
      </c>
      <c r="G42" s="11">
        <v>6.6000000000000003E-2</v>
      </c>
      <c r="H42" s="11">
        <v>0</v>
      </c>
      <c r="I42" s="11">
        <v>6.0999999999999999E-2</v>
      </c>
      <c r="J42" s="11">
        <v>5.7000000000000002E-2</v>
      </c>
      <c r="K42" s="11">
        <v>8.1000000000000003E-2</v>
      </c>
      <c r="L42" s="11">
        <v>0.126</v>
      </c>
      <c r="M42" s="11">
        <v>0.12</v>
      </c>
      <c r="N42" s="11">
        <v>0.1</v>
      </c>
    </row>
    <row r="43" spans="1:14" ht="15.75" x14ac:dyDescent="0.45">
      <c r="A43" s="7" t="s">
        <v>131</v>
      </c>
      <c r="B43" s="6" t="s">
        <v>12</v>
      </c>
      <c r="C43" s="6" t="s">
        <v>12</v>
      </c>
      <c r="D43" s="6" t="s">
        <v>12</v>
      </c>
      <c r="E43" s="6" t="s">
        <v>12</v>
      </c>
      <c r="F43" s="6" t="s">
        <v>12</v>
      </c>
      <c r="G43" s="6" t="s">
        <v>12</v>
      </c>
      <c r="H43" s="6" t="s">
        <v>12</v>
      </c>
      <c r="I43" s="6" t="s">
        <v>12</v>
      </c>
      <c r="J43" s="6" t="s">
        <v>12</v>
      </c>
      <c r="K43" s="6" t="s">
        <v>12</v>
      </c>
      <c r="L43" s="6" t="s">
        <v>12</v>
      </c>
      <c r="M43" s="6" t="s">
        <v>12</v>
      </c>
      <c r="N43" s="6" t="s">
        <v>12</v>
      </c>
    </row>
    <row r="44" spans="1:14" x14ac:dyDescent="0.45">
      <c r="A44" s="9">
        <v>1995</v>
      </c>
      <c r="B44" s="11">
        <v>0.13400000000000001</v>
      </c>
      <c r="C44" s="11">
        <v>0.121</v>
      </c>
      <c r="D44" s="11">
        <v>0.158</v>
      </c>
      <c r="E44" s="11">
        <v>0.13700000000000001</v>
      </c>
      <c r="F44" s="11">
        <v>0.124</v>
      </c>
      <c r="G44" s="11">
        <v>0.191</v>
      </c>
      <c r="H44" s="11">
        <v>0.16700000000000001</v>
      </c>
      <c r="I44" s="11">
        <v>0.14499999999999999</v>
      </c>
      <c r="J44" s="11">
        <v>0.217</v>
      </c>
      <c r="K44" s="11">
        <v>0.128</v>
      </c>
      <c r="L44" s="6" t="s">
        <v>39</v>
      </c>
      <c r="M44" s="11">
        <v>0.38500000000000001</v>
      </c>
      <c r="N44" s="11">
        <v>8.5999999999999993E-2</v>
      </c>
    </row>
    <row r="45" spans="1:14" x14ac:dyDescent="0.45">
      <c r="A45" s="9">
        <v>2000</v>
      </c>
      <c r="B45" s="11">
        <v>0.11</v>
      </c>
      <c r="C45" s="11">
        <v>0.10199999999999999</v>
      </c>
      <c r="D45" s="11">
        <v>0.124</v>
      </c>
      <c r="E45" s="11">
        <v>0.108</v>
      </c>
      <c r="F45" s="11">
        <v>0.11600000000000001</v>
      </c>
      <c r="G45" s="11">
        <v>9.6000000000000002E-2</v>
      </c>
      <c r="H45" s="11">
        <v>0.20799999999999999</v>
      </c>
      <c r="I45" s="11">
        <v>0.125</v>
      </c>
      <c r="J45" s="11">
        <v>0.14399999999999999</v>
      </c>
      <c r="K45" s="11">
        <v>0.10299999999999999</v>
      </c>
      <c r="L45" s="6" t="s">
        <v>39</v>
      </c>
      <c r="M45" s="11">
        <v>0.2</v>
      </c>
      <c r="N45" s="11">
        <v>7.3999999999999996E-2</v>
      </c>
    </row>
    <row r="46" spans="1:14" x14ac:dyDescent="0.45">
      <c r="A46" s="9">
        <v>2005</v>
      </c>
      <c r="B46" s="11">
        <v>7.5999999999999998E-2</v>
      </c>
      <c r="C46" s="11">
        <v>7.1999999999999995E-2</v>
      </c>
      <c r="D46" s="11">
        <v>8.1000000000000003E-2</v>
      </c>
      <c r="E46" s="11">
        <v>7.6999999999999999E-2</v>
      </c>
      <c r="F46" s="11">
        <v>7.1999999999999995E-2</v>
      </c>
      <c r="G46" s="11">
        <v>7.3999999999999996E-2</v>
      </c>
      <c r="H46" s="11">
        <v>0.105</v>
      </c>
      <c r="I46" s="11">
        <v>8.5999999999999993E-2</v>
      </c>
      <c r="J46" s="11">
        <v>9.7000000000000003E-2</v>
      </c>
      <c r="K46" s="11">
        <v>7.4999999999999997E-2</v>
      </c>
      <c r="L46" s="11">
        <v>3.7999999999999999E-2</v>
      </c>
      <c r="M46" s="11">
        <v>0.11799999999999999</v>
      </c>
      <c r="N46" s="11">
        <v>0.128</v>
      </c>
    </row>
    <row r="47" spans="1:14" x14ac:dyDescent="0.45">
      <c r="A47" s="9">
        <v>2010</v>
      </c>
      <c r="B47" s="11">
        <v>0.11</v>
      </c>
      <c r="C47" s="11">
        <v>0.106</v>
      </c>
      <c r="D47" s="11">
        <v>0.115</v>
      </c>
      <c r="E47" s="11">
        <v>9.9000000000000005E-2</v>
      </c>
      <c r="F47" s="11">
        <v>0.124</v>
      </c>
      <c r="G47" s="6" t="s">
        <v>55</v>
      </c>
      <c r="H47" s="6" t="s">
        <v>55</v>
      </c>
      <c r="I47" s="11">
        <v>0.113</v>
      </c>
      <c r="J47" s="6" t="s">
        <v>55</v>
      </c>
      <c r="K47" s="11">
        <v>9.0999999999999998E-2</v>
      </c>
      <c r="L47" s="11">
        <v>0.09</v>
      </c>
      <c r="M47" s="11">
        <v>0.22700000000000001</v>
      </c>
      <c r="N47" s="11">
        <v>0.17899999999999999</v>
      </c>
    </row>
    <row r="48" spans="1:14" x14ac:dyDescent="0.45">
      <c r="A48" s="9">
        <v>2015</v>
      </c>
      <c r="B48" s="11">
        <v>6.9000000000000006E-2</v>
      </c>
      <c r="C48" s="11">
        <v>6.7000000000000004E-2</v>
      </c>
      <c r="D48" s="11">
        <v>7.0999999999999994E-2</v>
      </c>
      <c r="E48" s="11">
        <v>0.06</v>
      </c>
      <c r="F48" s="11">
        <v>8.5999999999999993E-2</v>
      </c>
      <c r="G48" s="11">
        <v>5.3999999999999999E-2</v>
      </c>
      <c r="H48" s="11">
        <v>4.2999999999999997E-2</v>
      </c>
      <c r="I48" s="11">
        <v>7.1999999999999995E-2</v>
      </c>
      <c r="J48" s="11">
        <v>9.8000000000000004E-2</v>
      </c>
      <c r="K48" s="11">
        <v>5.8000000000000003E-2</v>
      </c>
      <c r="L48" s="11">
        <v>3.4000000000000002E-2</v>
      </c>
      <c r="M48" s="11">
        <v>0.04</v>
      </c>
      <c r="N48" s="11">
        <v>0.16700000000000001</v>
      </c>
    </row>
    <row r="50" spans="1:10" ht="15" customHeight="1" x14ac:dyDescent="0.45">
      <c r="A50" s="18" t="s">
        <v>80</v>
      </c>
      <c r="B50" s="17"/>
      <c r="C50" s="17"/>
      <c r="D50" s="17"/>
      <c r="E50" s="17"/>
      <c r="F50" s="17"/>
      <c r="G50" s="17"/>
      <c r="H50" s="17"/>
      <c r="I50" s="17"/>
      <c r="J50" s="17"/>
    </row>
    <row r="51" spans="1:10" ht="15" customHeight="1" x14ac:dyDescent="0.45">
      <c r="A51" s="16" t="s">
        <v>132</v>
      </c>
      <c r="B51" s="21"/>
      <c r="C51" s="21"/>
      <c r="D51" s="21"/>
      <c r="E51" s="21"/>
      <c r="F51" s="21"/>
      <c r="G51" s="21"/>
      <c r="H51" s="21"/>
      <c r="I51" s="21"/>
      <c r="J51" s="21"/>
    </row>
    <row r="52" spans="1:10" ht="15" customHeight="1" x14ac:dyDescent="0.45">
      <c r="A52" s="16" t="s">
        <v>133</v>
      </c>
      <c r="B52" s="21"/>
      <c r="C52" s="21"/>
      <c r="D52" s="21"/>
      <c r="E52" s="21"/>
      <c r="F52" s="21"/>
      <c r="G52" s="21"/>
      <c r="H52" s="21"/>
      <c r="I52" s="21"/>
      <c r="J52" s="21"/>
    </row>
    <row r="53" spans="1:10" ht="15" customHeight="1" x14ac:dyDescent="0.45">
      <c r="A53" s="18" t="s">
        <v>20</v>
      </c>
      <c r="B53" s="17"/>
      <c r="C53" s="17"/>
      <c r="D53" s="17"/>
      <c r="E53" s="17"/>
      <c r="F53" s="17"/>
      <c r="G53" s="17"/>
      <c r="H53" s="17"/>
      <c r="I53" s="17"/>
      <c r="J53" s="17"/>
    </row>
  </sheetData>
  <mergeCells count="16">
    <mergeCell ref="A53:J53"/>
    <mergeCell ref="A4:A6"/>
    <mergeCell ref="B4:B6"/>
    <mergeCell ref="C4:D4"/>
    <mergeCell ref="E4:F4"/>
    <mergeCell ref="G4:N4"/>
    <mergeCell ref="C5:C6"/>
    <mergeCell ref="D5:D6"/>
    <mergeCell ref="E5:E6"/>
    <mergeCell ref="F5:F6"/>
    <mergeCell ref="G5:G6"/>
    <mergeCell ref="H5:M5"/>
    <mergeCell ref="N5:N6"/>
    <mergeCell ref="A50:J50"/>
    <mergeCell ref="A51:J51"/>
    <mergeCell ref="A52:J5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0"/>
  <sheetViews>
    <sheetView workbookViewId="0"/>
  </sheetViews>
  <sheetFormatPr defaultRowHeight="14.25" x14ac:dyDescent="0.45"/>
  <cols>
    <col min="1" max="1" width="43.3984375" style="2" customWidth="1"/>
    <col min="2" max="10" width="14.3984375" style="2" customWidth="1"/>
    <col min="11" max="16384" width="9.06640625" style="2"/>
  </cols>
  <sheetData>
    <row r="1" spans="1:10" x14ac:dyDescent="0.45">
      <c r="A1" s="1" t="s">
        <v>134</v>
      </c>
    </row>
    <row r="2" spans="1:10" x14ac:dyDescent="0.45">
      <c r="A2" s="1"/>
    </row>
    <row r="4" spans="1:10" ht="15" customHeight="1" x14ac:dyDescent="0.45">
      <c r="A4" s="20" t="s">
        <v>135</v>
      </c>
      <c r="B4" s="19" t="s">
        <v>136</v>
      </c>
      <c r="C4" s="19" t="s">
        <v>137</v>
      </c>
      <c r="D4" s="19" t="s">
        <v>138</v>
      </c>
      <c r="E4" s="19"/>
      <c r="F4" s="19"/>
      <c r="G4" s="19"/>
      <c r="H4" s="19"/>
      <c r="I4" s="19"/>
      <c r="J4" s="19"/>
    </row>
    <row r="5" spans="1:10" ht="15" customHeight="1" x14ac:dyDescent="0.45">
      <c r="A5" s="19"/>
      <c r="B5" s="19"/>
      <c r="C5" s="19"/>
      <c r="D5" s="19" t="s">
        <v>139</v>
      </c>
      <c r="E5" s="19"/>
      <c r="F5" s="19"/>
      <c r="G5" s="19"/>
      <c r="H5" s="19"/>
      <c r="I5" s="19" t="s">
        <v>140</v>
      </c>
      <c r="J5" s="19" t="s">
        <v>141</v>
      </c>
    </row>
    <row r="6" spans="1:10" ht="30" customHeight="1" x14ac:dyDescent="0.45">
      <c r="A6" s="19"/>
      <c r="B6" s="19"/>
      <c r="C6" s="19"/>
      <c r="D6" s="4" t="s">
        <v>61</v>
      </c>
      <c r="E6" s="4" t="s">
        <v>89</v>
      </c>
      <c r="F6" s="4" t="s">
        <v>142</v>
      </c>
      <c r="G6" s="4" t="s">
        <v>143</v>
      </c>
      <c r="H6" s="4" t="s">
        <v>10</v>
      </c>
      <c r="I6" s="19"/>
      <c r="J6" s="19"/>
    </row>
    <row r="7" spans="1:10" ht="15.75" x14ac:dyDescent="0.45">
      <c r="A7" s="5" t="s">
        <v>144</v>
      </c>
      <c r="B7" s="8">
        <v>55006</v>
      </c>
      <c r="C7" s="8">
        <v>27787</v>
      </c>
      <c r="D7" s="8">
        <v>24972</v>
      </c>
      <c r="E7" s="8">
        <v>9812</v>
      </c>
      <c r="F7" s="8">
        <v>7356</v>
      </c>
      <c r="G7" s="8">
        <v>4914</v>
      </c>
      <c r="H7" s="8">
        <v>2890</v>
      </c>
      <c r="I7" s="8">
        <v>2765</v>
      </c>
      <c r="J7" s="8">
        <v>50</v>
      </c>
    </row>
    <row r="8" spans="1:10" x14ac:dyDescent="0.45">
      <c r="A8" s="7" t="s">
        <v>91</v>
      </c>
      <c r="B8" s="8">
        <v>12520</v>
      </c>
      <c r="C8" s="8">
        <v>6154</v>
      </c>
      <c r="D8" s="8">
        <v>5631</v>
      </c>
      <c r="E8" s="8">
        <v>3609</v>
      </c>
      <c r="F8" s="8">
        <v>920</v>
      </c>
      <c r="G8" s="8">
        <v>669</v>
      </c>
      <c r="H8" s="8">
        <v>433</v>
      </c>
      <c r="I8" s="8">
        <v>520</v>
      </c>
      <c r="J8" s="8">
        <v>3</v>
      </c>
    </row>
    <row r="9" spans="1:10" x14ac:dyDescent="0.45">
      <c r="A9" s="9" t="s">
        <v>92</v>
      </c>
      <c r="B9" s="8">
        <v>1439</v>
      </c>
      <c r="C9" s="8">
        <v>711</v>
      </c>
      <c r="D9" s="8">
        <v>600</v>
      </c>
      <c r="E9" s="8">
        <v>296</v>
      </c>
      <c r="F9" s="8">
        <v>130</v>
      </c>
      <c r="G9" s="8">
        <v>115</v>
      </c>
      <c r="H9" s="8">
        <v>59</v>
      </c>
      <c r="I9" s="8">
        <v>111</v>
      </c>
      <c r="J9" s="8">
        <v>0</v>
      </c>
    </row>
    <row r="10" spans="1:10" x14ac:dyDescent="0.45">
      <c r="A10" s="9" t="s">
        <v>93</v>
      </c>
      <c r="B10" s="8">
        <v>8801</v>
      </c>
      <c r="C10" s="8">
        <v>4317</v>
      </c>
      <c r="D10" s="8">
        <v>3977</v>
      </c>
      <c r="E10" s="8">
        <v>2984</v>
      </c>
      <c r="F10" s="8">
        <v>355</v>
      </c>
      <c r="G10" s="8">
        <v>452</v>
      </c>
      <c r="H10" s="8">
        <v>186</v>
      </c>
      <c r="I10" s="8">
        <v>338</v>
      </c>
      <c r="J10" s="8">
        <v>2</v>
      </c>
    </row>
    <row r="11" spans="1:10" x14ac:dyDescent="0.45">
      <c r="A11" s="9" t="s">
        <v>94</v>
      </c>
      <c r="B11" s="8">
        <v>2280</v>
      </c>
      <c r="C11" s="8">
        <v>1126</v>
      </c>
      <c r="D11" s="8">
        <v>1054</v>
      </c>
      <c r="E11" s="8">
        <v>329</v>
      </c>
      <c r="F11" s="8">
        <v>435</v>
      </c>
      <c r="G11" s="8">
        <v>102</v>
      </c>
      <c r="H11" s="8">
        <v>188</v>
      </c>
      <c r="I11" s="8">
        <v>71</v>
      </c>
      <c r="J11" s="8">
        <v>1</v>
      </c>
    </row>
    <row r="12" spans="1:10" x14ac:dyDescent="0.45">
      <c r="A12" s="7" t="s">
        <v>4</v>
      </c>
      <c r="B12" s="8">
        <v>5924</v>
      </c>
      <c r="C12" s="8">
        <v>3092</v>
      </c>
      <c r="D12" s="8">
        <v>2735</v>
      </c>
      <c r="E12" s="8">
        <v>1705</v>
      </c>
      <c r="F12" s="8">
        <v>246</v>
      </c>
      <c r="G12" s="8">
        <v>667</v>
      </c>
      <c r="H12" s="8">
        <v>117</v>
      </c>
      <c r="I12" s="8">
        <v>356</v>
      </c>
      <c r="J12" s="8">
        <v>1</v>
      </c>
    </row>
    <row r="13" spans="1:10" x14ac:dyDescent="0.45">
      <c r="A13" s="9" t="s">
        <v>95</v>
      </c>
      <c r="B13" s="8">
        <v>2675</v>
      </c>
      <c r="C13" s="8">
        <v>1304</v>
      </c>
      <c r="D13" s="8">
        <v>1209</v>
      </c>
      <c r="E13" s="8">
        <v>760</v>
      </c>
      <c r="F13" s="8">
        <v>101</v>
      </c>
      <c r="G13" s="8">
        <v>316</v>
      </c>
      <c r="H13" s="8">
        <v>32</v>
      </c>
      <c r="I13" s="8">
        <v>95</v>
      </c>
      <c r="J13" s="8">
        <v>0</v>
      </c>
    </row>
    <row r="14" spans="1:10" x14ac:dyDescent="0.45">
      <c r="A14" s="9" t="s">
        <v>96</v>
      </c>
      <c r="B14" s="8">
        <v>1057</v>
      </c>
      <c r="C14" s="8">
        <v>627</v>
      </c>
      <c r="D14" s="8">
        <v>552</v>
      </c>
      <c r="E14" s="8">
        <v>352</v>
      </c>
      <c r="F14" s="8">
        <v>70</v>
      </c>
      <c r="G14" s="8">
        <v>88</v>
      </c>
      <c r="H14" s="8">
        <v>42</v>
      </c>
      <c r="I14" s="8">
        <v>74</v>
      </c>
      <c r="J14" s="8">
        <v>1</v>
      </c>
    </row>
    <row r="15" spans="1:10" x14ac:dyDescent="0.45">
      <c r="A15" s="9" t="s">
        <v>97</v>
      </c>
      <c r="B15" s="8">
        <v>2192</v>
      </c>
      <c r="C15" s="8">
        <v>1161</v>
      </c>
      <c r="D15" s="8">
        <v>974</v>
      </c>
      <c r="E15" s="8">
        <v>593</v>
      </c>
      <c r="F15" s="8">
        <v>75</v>
      </c>
      <c r="G15" s="8">
        <v>263</v>
      </c>
      <c r="H15" s="8">
        <v>43</v>
      </c>
      <c r="I15" s="8">
        <v>187</v>
      </c>
      <c r="J15" s="8">
        <v>0</v>
      </c>
    </row>
    <row r="16" spans="1:10" x14ac:dyDescent="0.45">
      <c r="A16" s="7" t="s">
        <v>5</v>
      </c>
      <c r="B16" s="8">
        <v>3825</v>
      </c>
      <c r="C16" s="8">
        <v>2207</v>
      </c>
      <c r="D16" s="8">
        <v>1961</v>
      </c>
      <c r="E16" s="8">
        <v>599</v>
      </c>
      <c r="F16" s="8">
        <v>441</v>
      </c>
      <c r="G16" s="8">
        <v>804</v>
      </c>
      <c r="H16" s="8">
        <v>117</v>
      </c>
      <c r="I16" s="8">
        <v>238</v>
      </c>
      <c r="J16" s="8">
        <v>8</v>
      </c>
    </row>
    <row r="17" spans="1:10" x14ac:dyDescent="0.45">
      <c r="A17" s="9" t="s">
        <v>145</v>
      </c>
      <c r="B17" s="8">
        <v>2005</v>
      </c>
      <c r="C17" s="8">
        <v>1113</v>
      </c>
      <c r="D17" s="8">
        <v>1009</v>
      </c>
      <c r="E17" s="8">
        <v>204</v>
      </c>
      <c r="F17" s="8">
        <v>187</v>
      </c>
      <c r="G17" s="8">
        <v>552</v>
      </c>
      <c r="H17" s="8">
        <v>66</v>
      </c>
      <c r="I17" s="8">
        <v>98</v>
      </c>
      <c r="J17" s="8">
        <v>6</v>
      </c>
    </row>
    <row r="18" spans="1:10" x14ac:dyDescent="0.45">
      <c r="A18" s="9" t="s">
        <v>146</v>
      </c>
      <c r="B18" s="8">
        <v>1820</v>
      </c>
      <c r="C18" s="8">
        <v>1094</v>
      </c>
      <c r="D18" s="8">
        <v>952</v>
      </c>
      <c r="E18" s="8">
        <v>395</v>
      </c>
      <c r="F18" s="8">
        <v>254</v>
      </c>
      <c r="G18" s="8">
        <v>252</v>
      </c>
      <c r="H18" s="8">
        <v>51</v>
      </c>
      <c r="I18" s="8">
        <v>140</v>
      </c>
      <c r="J18" s="8">
        <v>2</v>
      </c>
    </row>
    <row r="19" spans="1:10" x14ac:dyDescent="0.45">
      <c r="A19" s="7" t="s">
        <v>6</v>
      </c>
      <c r="B19" s="8">
        <v>9095</v>
      </c>
      <c r="C19" s="8">
        <v>4949</v>
      </c>
      <c r="D19" s="8">
        <v>4350</v>
      </c>
      <c r="E19" s="8">
        <v>1660</v>
      </c>
      <c r="F19" s="8">
        <v>1604</v>
      </c>
      <c r="G19" s="8">
        <v>437</v>
      </c>
      <c r="H19" s="8">
        <v>649</v>
      </c>
      <c r="I19" s="8">
        <v>592</v>
      </c>
      <c r="J19" s="8">
        <v>7</v>
      </c>
    </row>
    <row r="20" spans="1:10" x14ac:dyDescent="0.45">
      <c r="A20" s="9" t="s">
        <v>99</v>
      </c>
      <c r="B20" s="8">
        <v>3782</v>
      </c>
      <c r="C20" s="8">
        <v>2099</v>
      </c>
      <c r="D20" s="8">
        <v>2019</v>
      </c>
      <c r="E20" s="8">
        <v>1172</v>
      </c>
      <c r="F20" s="8">
        <v>389</v>
      </c>
      <c r="G20" s="8">
        <v>214</v>
      </c>
      <c r="H20" s="8">
        <v>244</v>
      </c>
      <c r="I20" s="8">
        <v>78</v>
      </c>
      <c r="J20" s="8">
        <v>2</v>
      </c>
    </row>
    <row r="21" spans="1:10" x14ac:dyDescent="0.45">
      <c r="A21" s="9" t="s">
        <v>147</v>
      </c>
      <c r="B21" s="8">
        <v>493</v>
      </c>
      <c r="C21" s="8">
        <v>192</v>
      </c>
      <c r="D21" s="8">
        <v>157</v>
      </c>
      <c r="E21" s="8">
        <v>58</v>
      </c>
      <c r="F21" s="8">
        <v>72</v>
      </c>
      <c r="G21" s="8">
        <v>7</v>
      </c>
      <c r="H21" s="8">
        <v>20</v>
      </c>
      <c r="I21" s="8">
        <v>35</v>
      </c>
      <c r="J21" s="8">
        <v>0</v>
      </c>
    </row>
    <row r="22" spans="1:10" x14ac:dyDescent="0.45">
      <c r="A22" s="9" t="s">
        <v>100</v>
      </c>
      <c r="B22" s="8">
        <v>1256</v>
      </c>
      <c r="C22" s="8">
        <v>829</v>
      </c>
      <c r="D22" s="8">
        <v>592</v>
      </c>
      <c r="E22" s="8">
        <v>82</v>
      </c>
      <c r="F22" s="8">
        <v>270</v>
      </c>
      <c r="G22" s="8">
        <v>114</v>
      </c>
      <c r="H22" s="8">
        <v>126</v>
      </c>
      <c r="I22" s="8">
        <v>236</v>
      </c>
      <c r="J22" s="8">
        <v>1</v>
      </c>
    </row>
    <row r="23" spans="1:10" x14ac:dyDescent="0.45">
      <c r="A23" s="9" t="s">
        <v>148</v>
      </c>
      <c r="B23" s="8">
        <v>859</v>
      </c>
      <c r="C23" s="8">
        <v>454</v>
      </c>
      <c r="D23" s="8">
        <v>379</v>
      </c>
      <c r="E23" s="8">
        <v>91</v>
      </c>
      <c r="F23" s="8">
        <v>220</v>
      </c>
      <c r="G23" s="8">
        <v>16</v>
      </c>
      <c r="H23" s="8">
        <v>52</v>
      </c>
      <c r="I23" s="8">
        <v>75</v>
      </c>
      <c r="J23" s="8">
        <v>0</v>
      </c>
    </row>
    <row r="24" spans="1:10" x14ac:dyDescent="0.45">
      <c r="A24" s="9" t="s">
        <v>149</v>
      </c>
      <c r="B24" s="8">
        <v>745</v>
      </c>
      <c r="C24" s="8">
        <v>420</v>
      </c>
      <c r="D24" s="8">
        <v>375</v>
      </c>
      <c r="E24" s="8">
        <v>95</v>
      </c>
      <c r="F24" s="8">
        <v>216</v>
      </c>
      <c r="G24" s="8">
        <v>18</v>
      </c>
      <c r="H24" s="8">
        <v>46</v>
      </c>
      <c r="I24" s="6" t="s">
        <v>55</v>
      </c>
      <c r="J24" s="6" t="s">
        <v>55</v>
      </c>
    </row>
    <row r="25" spans="1:10" x14ac:dyDescent="0.45">
      <c r="A25" s="9" t="s">
        <v>150</v>
      </c>
      <c r="B25" s="8">
        <v>1960</v>
      </c>
      <c r="C25" s="8">
        <v>955</v>
      </c>
      <c r="D25" s="8">
        <v>828</v>
      </c>
      <c r="E25" s="8">
        <v>162</v>
      </c>
      <c r="F25" s="8">
        <v>437</v>
      </c>
      <c r="G25" s="8">
        <v>68</v>
      </c>
      <c r="H25" s="8">
        <v>161</v>
      </c>
      <c r="I25" s="6" t="s">
        <v>55</v>
      </c>
      <c r="J25" s="6" t="s">
        <v>55</v>
      </c>
    </row>
    <row r="26" spans="1:10" x14ac:dyDescent="0.45">
      <c r="A26" s="7" t="s">
        <v>7</v>
      </c>
      <c r="B26" s="8">
        <v>9897</v>
      </c>
      <c r="C26" s="8">
        <v>4758</v>
      </c>
      <c r="D26" s="8">
        <v>4269</v>
      </c>
      <c r="E26" s="8">
        <v>1506</v>
      </c>
      <c r="F26" s="8">
        <v>399</v>
      </c>
      <c r="G26" s="8">
        <v>1992</v>
      </c>
      <c r="H26" s="8">
        <v>372</v>
      </c>
      <c r="I26" s="8">
        <v>472</v>
      </c>
      <c r="J26" s="8">
        <v>17</v>
      </c>
    </row>
    <row r="27" spans="1:10" x14ac:dyDescent="0.45">
      <c r="A27" s="9" t="s">
        <v>151</v>
      </c>
      <c r="B27" s="8">
        <v>361</v>
      </c>
      <c r="C27" s="8">
        <v>188</v>
      </c>
      <c r="D27" s="8">
        <v>173</v>
      </c>
      <c r="E27" s="8">
        <v>56</v>
      </c>
      <c r="F27" s="8">
        <v>17</v>
      </c>
      <c r="G27" s="8">
        <v>55</v>
      </c>
      <c r="H27" s="8">
        <v>45</v>
      </c>
      <c r="I27" s="8">
        <v>15</v>
      </c>
      <c r="J27" s="8">
        <v>0</v>
      </c>
    </row>
    <row r="28" spans="1:10" x14ac:dyDescent="0.45">
      <c r="A28" s="9" t="s">
        <v>152</v>
      </c>
      <c r="B28" s="8">
        <v>1129</v>
      </c>
      <c r="C28" s="8">
        <v>519</v>
      </c>
      <c r="D28" s="8">
        <v>468</v>
      </c>
      <c r="E28" s="8">
        <v>273</v>
      </c>
      <c r="F28" s="8">
        <v>32</v>
      </c>
      <c r="G28" s="8">
        <v>144</v>
      </c>
      <c r="H28" s="8">
        <v>19</v>
      </c>
      <c r="I28" s="8">
        <v>51</v>
      </c>
      <c r="J28" s="8">
        <v>0</v>
      </c>
    </row>
    <row r="29" spans="1:10" x14ac:dyDescent="0.45">
      <c r="A29" s="9" t="s">
        <v>153</v>
      </c>
      <c r="B29" s="8">
        <v>1002</v>
      </c>
      <c r="C29" s="8">
        <v>493</v>
      </c>
      <c r="D29" s="8">
        <v>451</v>
      </c>
      <c r="E29" s="8">
        <v>163</v>
      </c>
      <c r="F29" s="8">
        <v>14</v>
      </c>
      <c r="G29" s="8">
        <v>256</v>
      </c>
      <c r="H29" s="8">
        <v>18</v>
      </c>
      <c r="I29" s="6" t="s">
        <v>55</v>
      </c>
      <c r="J29" s="6" t="s">
        <v>55</v>
      </c>
    </row>
    <row r="30" spans="1:10" x14ac:dyDescent="0.45">
      <c r="A30" s="9" t="s">
        <v>154</v>
      </c>
      <c r="B30" s="8">
        <v>633</v>
      </c>
      <c r="C30" s="8">
        <v>282</v>
      </c>
      <c r="D30" s="8">
        <v>246</v>
      </c>
      <c r="E30" s="8">
        <v>100</v>
      </c>
      <c r="F30" s="8">
        <v>41</v>
      </c>
      <c r="G30" s="8">
        <v>78</v>
      </c>
      <c r="H30" s="8">
        <v>27</v>
      </c>
      <c r="I30" s="6" t="s">
        <v>55</v>
      </c>
      <c r="J30" s="6" t="s">
        <v>55</v>
      </c>
    </row>
    <row r="31" spans="1:10" x14ac:dyDescent="0.45">
      <c r="A31" s="9" t="s">
        <v>155</v>
      </c>
      <c r="B31" s="8">
        <v>2004</v>
      </c>
      <c r="C31" s="8">
        <v>1003</v>
      </c>
      <c r="D31" s="8">
        <v>921</v>
      </c>
      <c r="E31" s="8">
        <v>240</v>
      </c>
      <c r="F31" s="8">
        <v>52</v>
      </c>
      <c r="G31" s="8">
        <v>554</v>
      </c>
      <c r="H31" s="8">
        <v>75</v>
      </c>
      <c r="I31" s="8">
        <v>78</v>
      </c>
      <c r="J31" s="8">
        <v>4</v>
      </c>
    </row>
    <row r="32" spans="1:10" x14ac:dyDescent="0.45">
      <c r="A32" s="9" t="s">
        <v>156</v>
      </c>
      <c r="B32" s="8">
        <v>244</v>
      </c>
      <c r="C32" s="8">
        <v>115</v>
      </c>
      <c r="D32" s="8">
        <v>96</v>
      </c>
      <c r="E32" s="8">
        <v>13</v>
      </c>
      <c r="F32" s="8">
        <v>24</v>
      </c>
      <c r="G32" s="8">
        <v>51</v>
      </c>
      <c r="H32" s="8">
        <v>8</v>
      </c>
      <c r="I32" s="8">
        <v>19</v>
      </c>
      <c r="J32" s="8">
        <v>0</v>
      </c>
    </row>
    <row r="33" spans="1:10" x14ac:dyDescent="0.45">
      <c r="A33" s="9" t="s">
        <v>157</v>
      </c>
      <c r="B33" s="8">
        <v>874</v>
      </c>
      <c r="C33" s="8">
        <v>415</v>
      </c>
      <c r="D33" s="8">
        <v>368</v>
      </c>
      <c r="E33" s="8">
        <v>161</v>
      </c>
      <c r="F33" s="8">
        <v>18</v>
      </c>
      <c r="G33" s="8">
        <v>174</v>
      </c>
      <c r="H33" s="8">
        <v>15</v>
      </c>
      <c r="I33" s="8">
        <v>46</v>
      </c>
      <c r="J33" s="8">
        <v>1</v>
      </c>
    </row>
    <row r="34" spans="1:10" x14ac:dyDescent="0.45">
      <c r="A34" s="9" t="s">
        <v>158</v>
      </c>
      <c r="B34" s="8">
        <v>1467</v>
      </c>
      <c r="C34" s="8">
        <v>684</v>
      </c>
      <c r="D34" s="8">
        <v>620</v>
      </c>
      <c r="E34" s="8">
        <v>226</v>
      </c>
      <c r="F34" s="8">
        <v>73</v>
      </c>
      <c r="G34" s="8">
        <v>277</v>
      </c>
      <c r="H34" s="8">
        <v>44</v>
      </c>
      <c r="I34" s="8">
        <v>62</v>
      </c>
      <c r="J34" s="8">
        <v>2</v>
      </c>
    </row>
    <row r="35" spans="1:10" x14ac:dyDescent="0.45">
      <c r="A35" s="9" t="s">
        <v>159</v>
      </c>
      <c r="B35" s="8">
        <v>2183</v>
      </c>
      <c r="C35" s="8">
        <v>1059</v>
      </c>
      <c r="D35" s="8">
        <v>926</v>
      </c>
      <c r="E35" s="8">
        <v>274</v>
      </c>
      <c r="F35" s="8">
        <v>128</v>
      </c>
      <c r="G35" s="8">
        <v>403</v>
      </c>
      <c r="H35" s="8">
        <v>121</v>
      </c>
      <c r="I35" s="8">
        <v>126</v>
      </c>
      <c r="J35" s="8">
        <v>7</v>
      </c>
    </row>
    <row r="36" spans="1:10" x14ac:dyDescent="0.45">
      <c r="A36" s="7" t="s">
        <v>8</v>
      </c>
      <c r="B36" s="8">
        <v>5117</v>
      </c>
      <c r="C36" s="8">
        <v>2612</v>
      </c>
      <c r="D36" s="8">
        <v>2462</v>
      </c>
      <c r="E36" s="8">
        <v>217</v>
      </c>
      <c r="F36" s="8">
        <v>1334</v>
      </c>
      <c r="G36" s="8">
        <v>101</v>
      </c>
      <c r="H36" s="8">
        <v>810</v>
      </c>
      <c r="I36" s="8">
        <v>144</v>
      </c>
      <c r="J36" s="8">
        <v>6</v>
      </c>
    </row>
    <row r="37" spans="1:10" x14ac:dyDescent="0.45">
      <c r="A37" s="9" t="s">
        <v>160</v>
      </c>
      <c r="B37" s="8">
        <v>922</v>
      </c>
      <c r="C37" s="8">
        <v>489</v>
      </c>
      <c r="D37" s="8">
        <v>467</v>
      </c>
      <c r="E37" s="8">
        <v>7</v>
      </c>
      <c r="F37" s="8">
        <v>195</v>
      </c>
      <c r="G37" s="8">
        <v>14</v>
      </c>
      <c r="H37" s="8">
        <v>251</v>
      </c>
      <c r="I37" s="8">
        <v>21</v>
      </c>
      <c r="J37" s="8">
        <v>1</v>
      </c>
    </row>
    <row r="38" spans="1:10" x14ac:dyDescent="0.45">
      <c r="A38" s="9" t="s">
        <v>161</v>
      </c>
      <c r="B38" s="8">
        <v>2783</v>
      </c>
      <c r="C38" s="8">
        <v>1444</v>
      </c>
      <c r="D38" s="8">
        <v>1370</v>
      </c>
      <c r="E38" s="8">
        <v>154</v>
      </c>
      <c r="F38" s="8">
        <v>753</v>
      </c>
      <c r="G38" s="8">
        <v>70</v>
      </c>
      <c r="H38" s="8">
        <v>393</v>
      </c>
      <c r="I38" s="8">
        <v>72</v>
      </c>
      <c r="J38" s="8">
        <v>2</v>
      </c>
    </row>
    <row r="39" spans="1:10" x14ac:dyDescent="0.45">
      <c r="A39" s="9" t="s">
        <v>162</v>
      </c>
      <c r="B39" s="8">
        <v>155</v>
      </c>
      <c r="C39" s="6" t="s">
        <v>55</v>
      </c>
      <c r="D39" s="6" t="s">
        <v>55</v>
      </c>
      <c r="E39" s="6" t="s">
        <v>55</v>
      </c>
      <c r="F39" s="8">
        <v>39</v>
      </c>
      <c r="G39" s="6" t="s">
        <v>55</v>
      </c>
      <c r="H39" s="8">
        <v>22</v>
      </c>
      <c r="I39" s="6" t="s">
        <v>55</v>
      </c>
      <c r="J39" s="8">
        <v>0</v>
      </c>
    </row>
    <row r="40" spans="1:10" x14ac:dyDescent="0.45">
      <c r="A40" s="9" t="s">
        <v>163</v>
      </c>
      <c r="B40" s="8">
        <v>957</v>
      </c>
      <c r="C40" s="8">
        <v>492</v>
      </c>
      <c r="D40" s="8">
        <v>446</v>
      </c>
      <c r="E40" s="8">
        <v>43</v>
      </c>
      <c r="F40" s="8">
        <v>279</v>
      </c>
      <c r="G40" s="8">
        <v>10</v>
      </c>
      <c r="H40" s="8">
        <v>114</v>
      </c>
      <c r="I40" s="8">
        <v>43</v>
      </c>
      <c r="J40" s="8">
        <v>3</v>
      </c>
    </row>
    <row r="41" spans="1:10" x14ac:dyDescent="0.45">
      <c r="A41" s="9" t="s">
        <v>164</v>
      </c>
      <c r="B41" s="8">
        <v>300</v>
      </c>
      <c r="C41" s="6" t="s">
        <v>55</v>
      </c>
      <c r="D41" s="6" t="s">
        <v>55</v>
      </c>
      <c r="E41" s="6" t="s">
        <v>55</v>
      </c>
      <c r="F41" s="8">
        <v>68</v>
      </c>
      <c r="G41" s="6" t="s">
        <v>55</v>
      </c>
      <c r="H41" s="8">
        <v>30</v>
      </c>
      <c r="I41" s="6" t="s">
        <v>55</v>
      </c>
      <c r="J41" s="8">
        <v>0</v>
      </c>
    </row>
    <row r="42" spans="1:10" x14ac:dyDescent="0.45">
      <c r="A42" s="7" t="s">
        <v>9</v>
      </c>
      <c r="B42" s="8">
        <v>5600</v>
      </c>
      <c r="C42" s="8">
        <v>2402</v>
      </c>
      <c r="D42" s="8">
        <v>2148</v>
      </c>
      <c r="E42" s="8">
        <v>390</v>
      </c>
      <c r="F42" s="8">
        <v>1383</v>
      </c>
      <c r="G42" s="8">
        <v>100</v>
      </c>
      <c r="H42" s="8">
        <v>275</v>
      </c>
      <c r="I42" s="8">
        <v>249</v>
      </c>
      <c r="J42" s="8">
        <v>5</v>
      </c>
    </row>
    <row r="43" spans="1:10" x14ac:dyDescent="0.45">
      <c r="A43" s="9" t="s">
        <v>165</v>
      </c>
      <c r="B43" s="8">
        <v>656</v>
      </c>
      <c r="C43" s="8">
        <v>290</v>
      </c>
      <c r="D43" s="8">
        <v>262</v>
      </c>
      <c r="E43" s="8">
        <v>29</v>
      </c>
      <c r="F43" s="8">
        <v>203</v>
      </c>
      <c r="G43" s="8">
        <v>7</v>
      </c>
      <c r="H43" s="8">
        <v>23</v>
      </c>
      <c r="I43" s="6" t="s">
        <v>55</v>
      </c>
      <c r="J43" s="6" t="s">
        <v>55</v>
      </c>
    </row>
    <row r="44" spans="1:10" x14ac:dyDescent="0.45">
      <c r="A44" s="9" t="s">
        <v>166</v>
      </c>
      <c r="B44" s="8">
        <v>1145</v>
      </c>
      <c r="C44" s="8">
        <v>519</v>
      </c>
      <c r="D44" s="8">
        <v>447</v>
      </c>
      <c r="E44" s="8">
        <v>116</v>
      </c>
      <c r="F44" s="8">
        <v>258</v>
      </c>
      <c r="G44" s="8">
        <v>17</v>
      </c>
      <c r="H44" s="8">
        <v>56</v>
      </c>
      <c r="I44" s="8">
        <v>71</v>
      </c>
      <c r="J44" s="8">
        <v>1</v>
      </c>
    </row>
    <row r="45" spans="1:10" x14ac:dyDescent="0.45">
      <c r="A45" s="9" t="s">
        <v>167</v>
      </c>
      <c r="B45" s="8">
        <v>1590</v>
      </c>
      <c r="C45" s="8">
        <v>706</v>
      </c>
      <c r="D45" s="8">
        <v>659</v>
      </c>
      <c r="E45" s="8">
        <v>108</v>
      </c>
      <c r="F45" s="8">
        <v>479</v>
      </c>
      <c r="G45" s="8">
        <v>31</v>
      </c>
      <c r="H45" s="8">
        <v>41</v>
      </c>
      <c r="I45" s="6" t="s">
        <v>55</v>
      </c>
      <c r="J45" s="6" t="s">
        <v>55</v>
      </c>
    </row>
    <row r="46" spans="1:10" x14ac:dyDescent="0.45">
      <c r="A46" s="9" t="s">
        <v>168</v>
      </c>
      <c r="B46" s="8">
        <v>2209</v>
      </c>
      <c r="C46" s="8">
        <v>887</v>
      </c>
      <c r="D46" s="8">
        <v>780</v>
      </c>
      <c r="E46" s="8">
        <v>137</v>
      </c>
      <c r="F46" s="8">
        <v>443</v>
      </c>
      <c r="G46" s="8">
        <v>45</v>
      </c>
      <c r="H46" s="8">
        <v>155</v>
      </c>
      <c r="I46" s="8">
        <v>106</v>
      </c>
      <c r="J46" s="8">
        <v>1</v>
      </c>
    </row>
    <row r="47" spans="1:10" ht="15.75" x14ac:dyDescent="0.45">
      <c r="A47" s="7" t="s">
        <v>169</v>
      </c>
      <c r="B47" s="8">
        <v>3028</v>
      </c>
      <c r="C47" s="8">
        <v>1613</v>
      </c>
      <c r="D47" s="8">
        <v>1416</v>
      </c>
      <c r="E47" s="8">
        <v>126</v>
      </c>
      <c r="F47" s="8">
        <v>1029</v>
      </c>
      <c r="G47" s="8">
        <v>144</v>
      </c>
      <c r="H47" s="8">
        <v>117</v>
      </c>
      <c r="I47" s="8">
        <v>194</v>
      </c>
      <c r="J47" s="8">
        <v>3</v>
      </c>
    </row>
    <row r="48" spans="1:10" x14ac:dyDescent="0.45">
      <c r="A48" s="9" t="s">
        <v>103</v>
      </c>
      <c r="B48" s="8">
        <v>1588</v>
      </c>
      <c r="C48" s="8">
        <v>936</v>
      </c>
      <c r="D48" s="8">
        <v>807</v>
      </c>
      <c r="E48" s="8">
        <v>37</v>
      </c>
      <c r="F48" s="8">
        <v>621</v>
      </c>
      <c r="G48" s="8">
        <v>98</v>
      </c>
      <c r="H48" s="8">
        <v>51</v>
      </c>
      <c r="I48" s="8">
        <v>128</v>
      </c>
      <c r="J48" s="8">
        <v>1</v>
      </c>
    </row>
    <row r="49" spans="1:10" x14ac:dyDescent="0.45">
      <c r="A49" s="9" t="s">
        <v>170</v>
      </c>
      <c r="B49" s="8">
        <v>668</v>
      </c>
      <c r="C49" s="8">
        <v>321</v>
      </c>
      <c r="D49" s="8">
        <v>295</v>
      </c>
      <c r="E49" s="8">
        <v>35</v>
      </c>
      <c r="F49" s="8">
        <v>232</v>
      </c>
      <c r="G49" s="8">
        <v>15</v>
      </c>
      <c r="H49" s="8">
        <v>13</v>
      </c>
      <c r="I49" s="8">
        <v>24</v>
      </c>
      <c r="J49" s="8">
        <v>2</v>
      </c>
    </row>
    <row r="50" spans="1:10" x14ac:dyDescent="0.45">
      <c r="A50" s="9" t="s">
        <v>171</v>
      </c>
      <c r="B50" s="8">
        <v>772</v>
      </c>
      <c r="C50" s="8">
        <v>356</v>
      </c>
      <c r="D50" s="8">
        <v>314</v>
      </c>
      <c r="E50" s="8">
        <v>54</v>
      </c>
      <c r="F50" s="8">
        <v>176</v>
      </c>
      <c r="G50" s="8">
        <v>31</v>
      </c>
      <c r="H50" s="8">
        <v>53</v>
      </c>
      <c r="I50" s="8">
        <v>42</v>
      </c>
      <c r="J50" s="8">
        <v>0</v>
      </c>
    </row>
    <row r="51" spans="1:10" x14ac:dyDescent="0.45">
      <c r="A51" s="9" t="s">
        <v>172</v>
      </c>
      <c r="B51" s="8">
        <v>0</v>
      </c>
      <c r="C51" s="8">
        <v>0</v>
      </c>
      <c r="D51" s="8">
        <v>0</v>
      </c>
      <c r="E51" s="8">
        <v>0</v>
      </c>
      <c r="F51" s="8">
        <v>0</v>
      </c>
      <c r="G51" s="8">
        <v>0</v>
      </c>
      <c r="H51" s="8">
        <v>0</v>
      </c>
      <c r="I51" s="8">
        <v>0</v>
      </c>
      <c r="J51" s="8">
        <v>0</v>
      </c>
    </row>
    <row r="52" spans="1:10" x14ac:dyDescent="0.45">
      <c r="A52" s="7" t="s">
        <v>28</v>
      </c>
      <c r="B52" s="8">
        <v>35117</v>
      </c>
      <c r="C52" s="8">
        <v>19369</v>
      </c>
      <c r="D52" s="8">
        <v>18499</v>
      </c>
      <c r="E52" s="8">
        <v>6693</v>
      </c>
      <c r="F52" s="8">
        <v>6261</v>
      </c>
      <c r="G52" s="8">
        <v>2834</v>
      </c>
      <c r="H52" s="8">
        <v>2711</v>
      </c>
      <c r="I52" s="8">
        <v>847</v>
      </c>
      <c r="J52" s="8">
        <v>23</v>
      </c>
    </row>
    <row r="53" spans="1:10" x14ac:dyDescent="0.45">
      <c r="A53" s="9" t="s">
        <v>91</v>
      </c>
      <c r="B53" s="8">
        <v>8484</v>
      </c>
      <c r="C53" s="8">
        <v>4459</v>
      </c>
      <c r="D53" s="8">
        <v>4278</v>
      </c>
      <c r="E53" s="8">
        <v>2564</v>
      </c>
      <c r="F53" s="8">
        <v>805</v>
      </c>
      <c r="G53" s="8">
        <v>500</v>
      </c>
      <c r="H53" s="8">
        <v>409</v>
      </c>
      <c r="I53" s="6" t="s">
        <v>55</v>
      </c>
      <c r="J53" s="6" t="s">
        <v>55</v>
      </c>
    </row>
    <row r="54" spans="1:10" x14ac:dyDescent="0.45">
      <c r="A54" s="10" t="s">
        <v>92</v>
      </c>
      <c r="B54" s="8">
        <v>774</v>
      </c>
      <c r="C54" s="8">
        <v>442</v>
      </c>
      <c r="D54" s="8">
        <v>420</v>
      </c>
      <c r="E54" s="8">
        <v>176</v>
      </c>
      <c r="F54" s="8">
        <v>108</v>
      </c>
      <c r="G54" s="8">
        <v>82</v>
      </c>
      <c r="H54" s="8">
        <v>54</v>
      </c>
      <c r="I54" s="8">
        <v>22</v>
      </c>
      <c r="J54" s="8">
        <v>0</v>
      </c>
    </row>
    <row r="55" spans="1:10" x14ac:dyDescent="0.45">
      <c r="A55" s="10" t="s">
        <v>93</v>
      </c>
      <c r="B55" s="8">
        <v>6043</v>
      </c>
      <c r="C55" s="8">
        <v>3096</v>
      </c>
      <c r="D55" s="8">
        <v>2951</v>
      </c>
      <c r="E55" s="8">
        <v>2138</v>
      </c>
      <c r="F55" s="8">
        <v>301</v>
      </c>
      <c r="G55" s="8">
        <v>338</v>
      </c>
      <c r="H55" s="8">
        <v>174</v>
      </c>
      <c r="I55" s="6" t="s">
        <v>55</v>
      </c>
      <c r="J55" s="6" t="s">
        <v>55</v>
      </c>
    </row>
    <row r="56" spans="1:10" x14ac:dyDescent="0.45">
      <c r="A56" s="10" t="s">
        <v>94</v>
      </c>
      <c r="B56" s="8">
        <v>1667</v>
      </c>
      <c r="C56" s="8">
        <v>921</v>
      </c>
      <c r="D56" s="8">
        <v>907</v>
      </c>
      <c r="E56" s="8">
        <v>250</v>
      </c>
      <c r="F56" s="8">
        <v>396</v>
      </c>
      <c r="G56" s="8">
        <v>80</v>
      </c>
      <c r="H56" s="8">
        <v>181</v>
      </c>
      <c r="I56" s="8">
        <v>13</v>
      </c>
      <c r="J56" s="8">
        <v>1</v>
      </c>
    </row>
    <row r="57" spans="1:10" x14ac:dyDescent="0.45">
      <c r="A57" s="9" t="s">
        <v>4</v>
      </c>
      <c r="B57" s="8">
        <v>3481</v>
      </c>
      <c r="C57" s="8">
        <v>2019</v>
      </c>
      <c r="D57" s="8">
        <v>1846</v>
      </c>
      <c r="E57" s="8">
        <v>1082</v>
      </c>
      <c r="F57" s="8">
        <v>203</v>
      </c>
      <c r="G57" s="8">
        <v>449</v>
      </c>
      <c r="H57" s="8">
        <v>112</v>
      </c>
      <c r="I57" s="8">
        <v>173</v>
      </c>
      <c r="J57" s="8">
        <v>0</v>
      </c>
    </row>
    <row r="58" spans="1:10" x14ac:dyDescent="0.45">
      <c r="A58" s="10" t="s">
        <v>95</v>
      </c>
      <c r="B58" s="8">
        <v>1574</v>
      </c>
      <c r="C58" s="8">
        <v>877</v>
      </c>
      <c r="D58" s="8">
        <v>830</v>
      </c>
      <c r="E58" s="8">
        <v>490</v>
      </c>
      <c r="F58" s="8">
        <v>83</v>
      </c>
      <c r="G58" s="8">
        <v>226</v>
      </c>
      <c r="H58" s="8">
        <v>31</v>
      </c>
      <c r="I58" s="8">
        <v>47</v>
      </c>
      <c r="J58" s="8">
        <v>0</v>
      </c>
    </row>
    <row r="59" spans="1:10" x14ac:dyDescent="0.45">
      <c r="A59" s="10" t="s">
        <v>96</v>
      </c>
      <c r="B59" s="8">
        <v>704</v>
      </c>
      <c r="C59" s="8">
        <v>441</v>
      </c>
      <c r="D59" s="8">
        <v>408</v>
      </c>
      <c r="E59" s="8">
        <v>250</v>
      </c>
      <c r="F59" s="8">
        <v>60</v>
      </c>
      <c r="G59" s="8">
        <v>58</v>
      </c>
      <c r="H59" s="8">
        <v>40</v>
      </c>
      <c r="I59" s="8">
        <v>33</v>
      </c>
      <c r="J59" s="8">
        <v>0</v>
      </c>
    </row>
    <row r="60" spans="1:10" x14ac:dyDescent="0.45">
      <c r="A60" s="10" t="s">
        <v>97</v>
      </c>
      <c r="B60" s="8">
        <v>1203</v>
      </c>
      <c r="C60" s="8">
        <v>701</v>
      </c>
      <c r="D60" s="8">
        <v>608</v>
      </c>
      <c r="E60" s="8">
        <v>342</v>
      </c>
      <c r="F60" s="8">
        <v>60</v>
      </c>
      <c r="G60" s="8">
        <v>165</v>
      </c>
      <c r="H60" s="8">
        <v>41</v>
      </c>
      <c r="I60" s="8">
        <v>93</v>
      </c>
      <c r="J60" s="8">
        <v>0</v>
      </c>
    </row>
    <row r="61" spans="1:10" x14ac:dyDescent="0.45">
      <c r="A61" s="9" t="s">
        <v>5</v>
      </c>
      <c r="B61" s="8">
        <v>1661</v>
      </c>
      <c r="C61" s="8">
        <v>1055</v>
      </c>
      <c r="D61" s="8">
        <v>989</v>
      </c>
      <c r="E61" s="8">
        <v>295</v>
      </c>
      <c r="F61" s="8">
        <v>300</v>
      </c>
      <c r="G61" s="8">
        <v>298</v>
      </c>
      <c r="H61" s="8">
        <v>96</v>
      </c>
      <c r="I61" s="8">
        <v>64</v>
      </c>
      <c r="J61" s="8">
        <v>2</v>
      </c>
    </row>
    <row r="62" spans="1:10" x14ac:dyDescent="0.45">
      <c r="A62" s="10" t="s">
        <v>145</v>
      </c>
      <c r="B62" s="8">
        <v>773</v>
      </c>
      <c r="C62" s="8">
        <v>482</v>
      </c>
      <c r="D62" s="8">
        <v>458</v>
      </c>
      <c r="E62" s="8">
        <v>83</v>
      </c>
      <c r="F62" s="8">
        <v>124</v>
      </c>
      <c r="G62" s="8">
        <v>197</v>
      </c>
      <c r="H62" s="8">
        <v>54</v>
      </c>
      <c r="I62" s="8">
        <v>22</v>
      </c>
      <c r="J62" s="8">
        <v>2</v>
      </c>
    </row>
    <row r="63" spans="1:10" x14ac:dyDescent="0.45">
      <c r="A63" s="10" t="s">
        <v>146</v>
      </c>
      <c r="B63" s="8">
        <v>888</v>
      </c>
      <c r="C63" s="8">
        <v>573</v>
      </c>
      <c r="D63" s="8">
        <v>531</v>
      </c>
      <c r="E63" s="8">
        <v>212</v>
      </c>
      <c r="F63" s="8">
        <v>176</v>
      </c>
      <c r="G63" s="8">
        <v>101</v>
      </c>
      <c r="H63" s="8">
        <v>42</v>
      </c>
      <c r="I63" s="8">
        <v>42</v>
      </c>
      <c r="J63" s="8">
        <v>0</v>
      </c>
    </row>
    <row r="64" spans="1:10" x14ac:dyDescent="0.45">
      <c r="A64" s="9" t="s">
        <v>6</v>
      </c>
      <c r="B64" s="8">
        <v>6698</v>
      </c>
      <c r="C64" s="8">
        <v>3995</v>
      </c>
      <c r="D64" s="8">
        <v>3831</v>
      </c>
      <c r="E64" s="8">
        <v>1488</v>
      </c>
      <c r="F64" s="8">
        <v>1395</v>
      </c>
      <c r="G64" s="8">
        <v>360</v>
      </c>
      <c r="H64" s="8">
        <v>588</v>
      </c>
      <c r="I64" s="8">
        <v>160</v>
      </c>
      <c r="J64" s="8">
        <v>4</v>
      </c>
    </row>
    <row r="65" spans="1:10" x14ac:dyDescent="0.45">
      <c r="A65" s="10" t="s">
        <v>99</v>
      </c>
      <c r="B65" s="8">
        <v>3107</v>
      </c>
      <c r="C65" s="8">
        <v>1953</v>
      </c>
      <c r="D65" s="8">
        <v>1922</v>
      </c>
      <c r="E65" s="8">
        <v>1110</v>
      </c>
      <c r="F65" s="8">
        <v>371</v>
      </c>
      <c r="G65" s="8">
        <v>203</v>
      </c>
      <c r="H65" s="8">
        <v>238</v>
      </c>
      <c r="I65" s="8">
        <v>30</v>
      </c>
      <c r="J65" s="8">
        <v>1</v>
      </c>
    </row>
    <row r="66" spans="1:10" x14ac:dyDescent="0.45">
      <c r="A66" s="10" t="s">
        <v>147</v>
      </c>
      <c r="B66" s="8">
        <v>397</v>
      </c>
      <c r="C66" s="8">
        <v>164</v>
      </c>
      <c r="D66" s="8">
        <v>144</v>
      </c>
      <c r="E66" s="6" t="s">
        <v>55</v>
      </c>
      <c r="F66" s="8">
        <v>66</v>
      </c>
      <c r="G66" s="6" t="s">
        <v>55</v>
      </c>
      <c r="H66" s="6" t="s">
        <v>55</v>
      </c>
      <c r="I66" s="8">
        <v>20</v>
      </c>
      <c r="J66" s="8">
        <v>0</v>
      </c>
    </row>
    <row r="67" spans="1:10" x14ac:dyDescent="0.45">
      <c r="A67" s="10" t="s">
        <v>100</v>
      </c>
      <c r="B67" s="8">
        <v>552</v>
      </c>
      <c r="C67" s="8">
        <v>401</v>
      </c>
      <c r="D67" s="8">
        <v>377</v>
      </c>
      <c r="E67" s="6" t="s">
        <v>55</v>
      </c>
      <c r="F67" s="8">
        <v>183</v>
      </c>
      <c r="G67" s="6" t="s">
        <v>55</v>
      </c>
      <c r="H67" s="8">
        <v>88</v>
      </c>
      <c r="I67" s="8">
        <v>24</v>
      </c>
      <c r="J67" s="8">
        <v>0</v>
      </c>
    </row>
    <row r="68" spans="1:10" x14ac:dyDescent="0.45">
      <c r="A68" s="10" t="s">
        <v>148</v>
      </c>
      <c r="B68" s="8">
        <v>621</v>
      </c>
      <c r="C68" s="8">
        <v>355</v>
      </c>
      <c r="D68" s="8">
        <v>330</v>
      </c>
      <c r="E68" s="8">
        <v>68</v>
      </c>
      <c r="F68" s="8">
        <v>194</v>
      </c>
      <c r="G68" s="8">
        <v>16</v>
      </c>
      <c r="H68" s="8">
        <v>52</v>
      </c>
      <c r="I68" s="8">
        <v>25</v>
      </c>
      <c r="J68" s="8">
        <v>0</v>
      </c>
    </row>
    <row r="69" spans="1:10" x14ac:dyDescent="0.45">
      <c r="A69" s="10" t="s">
        <v>149</v>
      </c>
      <c r="B69" s="8">
        <v>598</v>
      </c>
      <c r="C69" s="8">
        <v>367</v>
      </c>
      <c r="D69" s="8">
        <v>349</v>
      </c>
      <c r="E69" s="6" t="s">
        <v>55</v>
      </c>
      <c r="F69" s="8">
        <v>203</v>
      </c>
      <c r="G69" s="8">
        <v>17</v>
      </c>
      <c r="H69" s="6" t="s">
        <v>55</v>
      </c>
      <c r="I69" s="6" t="s">
        <v>55</v>
      </c>
      <c r="J69" s="6" t="s">
        <v>55</v>
      </c>
    </row>
    <row r="70" spans="1:10" x14ac:dyDescent="0.45">
      <c r="A70" s="10" t="s">
        <v>150</v>
      </c>
      <c r="B70" s="8">
        <v>1423</v>
      </c>
      <c r="C70" s="8">
        <v>755</v>
      </c>
      <c r="D70" s="8">
        <v>709</v>
      </c>
      <c r="E70" s="8">
        <v>124</v>
      </c>
      <c r="F70" s="8">
        <v>378</v>
      </c>
      <c r="G70" s="8">
        <v>60</v>
      </c>
      <c r="H70" s="8">
        <v>147</v>
      </c>
      <c r="I70" s="6" t="s">
        <v>55</v>
      </c>
      <c r="J70" s="6" t="s">
        <v>55</v>
      </c>
    </row>
    <row r="71" spans="1:10" x14ac:dyDescent="0.45">
      <c r="A71" s="9" t="s">
        <v>7</v>
      </c>
      <c r="B71" s="8">
        <v>4223</v>
      </c>
      <c r="C71" s="8">
        <v>2255</v>
      </c>
      <c r="D71" s="8">
        <v>2153</v>
      </c>
      <c r="E71" s="8">
        <v>644</v>
      </c>
      <c r="F71" s="8">
        <v>241</v>
      </c>
      <c r="G71" s="8">
        <v>933</v>
      </c>
      <c r="H71" s="8">
        <v>335</v>
      </c>
      <c r="I71" s="8">
        <v>95</v>
      </c>
      <c r="J71" s="8">
        <v>7</v>
      </c>
    </row>
    <row r="72" spans="1:10" ht="21.4" x14ac:dyDescent="0.45">
      <c r="A72" s="10" t="s">
        <v>151</v>
      </c>
      <c r="B72" s="8">
        <v>216</v>
      </c>
      <c r="C72" s="8">
        <v>125</v>
      </c>
      <c r="D72" s="6" t="s">
        <v>55</v>
      </c>
      <c r="E72" s="6" t="s">
        <v>55</v>
      </c>
      <c r="F72" s="6" t="s">
        <v>55</v>
      </c>
      <c r="G72" s="8">
        <v>43</v>
      </c>
      <c r="H72" s="8">
        <v>43</v>
      </c>
      <c r="I72" s="6" t="s">
        <v>55</v>
      </c>
      <c r="J72" s="8">
        <v>0</v>
      </c>
    </row>
    <row r="73" spans="1:10" x14ac:dyDescent="0.45">
      <c r="A73" s="10" t="s">
        <v>152</v>
      </c>
      <c r="B73" s="8">
        <v>725</v>
      </c>
      <c r="C73" s="8">
        <v>339</v>
      </c>
      <c r="D73" s="8">
        <v>317</v>
      </c>
      <c r="E73" s="8">
        <v>164</v>
      </c>
      <c r="F73" s="8">
        <v>26</v>
      </c>
      <c r="G73" s="8">
        <v>109</v>
      </c>
      <c r="H73" s="8">
        <v>18</v>
      </c>
      <c r="I73" s="8">
        <v>22</v>
      </c>
      <c r="J73" s="8">
        <v>0</v>
      </c>
    </row>
    <row r="74" spans="1:10" x14ac:dyDescent="0.45">
      <c r="A74" s="10" t="s">
        <v>153</v>
      </c>
      <c r="B74" s="8">
        <v>488</v>
      </c>
      <c r="C74" s="8">
        <v>256</v>
      </c>
      <c r="D74" s="8">
        <v>248</v>
      </c>
      <c r="E74" s="8">
        <v>78</v>
      </c>
      <c r="F74" s="8">
        <v>7</v>
      </c>
      <c r="G74" s="8">
        <v>150</v>
      </c>
      <c r="H74" s="8">
        <v>13</v>
      </c>
      <c r="I74" s="6" t="s">
        <v>55</v>
      </c>
      <c r="J74" s="6" t="s">
        <v>55</v>
      </c>
    </row>
    <row r="75" spans="1:10" x14ac:dyDescent="0.45">
      <c r="A75" s="10" t="s">
        <v>154</v>
      </c>
      <c r="B75" s="8">
        <v>230</v>
      </c>
      <c r="C75" s="8">
        <v>112</v>
      </c>
      <c r="D75" s="6" t="s">
        <v>55</v>
      </c>
      <c r="E75" s="8">
        <v>31</v>
      </c>
      <c r="F75" s="8">
        <v>22</v>
      </c>
      <c r="G75" s="8">
        <v>29</v>
      </c>
      <c r="H75" s="6" t="s">
        <v>55</v>
      </c>
      <c r="I75" s="6" t="s">
        <v>55</v>
      </c>
      <c r="J75" s="8">
        <v>0</v>
      </c>
    </row>
    <row r="76" spans="1:10" ht="21.4" x14ac:dyDescent="0.45">
      <c r="A76" s="10" t="s">
        <v>155</v>
      </c>
      <c r="B76" s="8">
        <v>632</v>
      </c>
      <c r="C76" s="8">
        <v>374</v>
      </c>
      <c r="D76" s="8">
        <v>360</v>
      </c>
      <c r="E76" s="8">
        <v>78</v>
      </c>
      <c r="F76" s="8">
        <v>38</v>
      </c>
      <c r="G76" s="8">
        <v>177</v>
      </c>
      <c r="H76" s="8">
        <v>67</v>
      </c>
      <c r="I76" s="6" t="s">
        <v>55</v>
      </c>
      <c r="J76" s="6" t="s">
        <v>55</v>
      </c>
    </row>
    <row r="77" spans="1:10" x14ac:dyDescent="0.45">
      <c r="A77" s="10" t="s">
        <v>156</v>
      </c>
      <c r="B77" s="8">
        <v>65</v>
      </c>
      <c r="C77" s="8">
        <v>36</v>
      </c>
      <c r="D77" s="8">
        <v>36</v>
      </c>
      <c r="E77" s="6" t="s">
        <v>55</v>
      </c>
      <c r="F77" s="8">
        <v>10</v>
      </c>
      <c r="G77" s="8">
        <v>18</v>
      </c>
      <c r="H77" s="6" t="s">
        <v>55</v>
      </c>
      <c r="I77" s="8">
        <v>0</v>
      </c>
      <c r="J77" s="8">
        <v>0</v>
      </c>
    </row>
    <row r="78" spans="1:10" x14ac:dyDescent="0.45">
      <c r="A78" s="10" t="s">
        <v>157</v>
      </c>
      <c r="B78" s="8">
        <v>382</v>
      </c>
      <c r="C78" s="8">
        <v>205</v>
      </c>
      <c r="D78" s="8">
        <v>188</v>
      </c>
      <c r="E78" s="8">
        <v>58</v>
      </c>
      <c r="F78" s="6" t="s">
        <v>55</v>
      </c>
      <c r="G78" s="8">
        <v>102</v>
      </c>
      <c r="H78" s="6" t="s">
        <v>55</v>
      </c>
      <c r="I78" s="8">
        <v>17</v>
      </c>
      <c r="J78" s="8">
        <v>0</v>
      </c>
    </row>
    <row r="79" spans="1:10" x14ac:dyDescent="0.45">
      <c r="A79" s="10" t="s">
        <v>158</v>
      </c>
      <c r="B79" s="8">
        <v>620</v>
      </c>
      <c r="C79" s="8">
        <v>317</v>
      </c>
      <c r="D79" s="8">
        <v>303</v>
      </c>
      <c r="E79" s="8">
        <v>95</v>
      </c>
      <c r="F79" s="8">
        <v>43</v>
      </c>
      <c r="G79" s="8">
        <v>123</v>
      </c>
      <c r="H79" s="8">
        <v>42</v>
      </c>
      <c r="I79" s="8">
        <v>13</v>
      </c>
      <c r="J79" s="8">
        <v>1</v>
      </c>
    </row>
    <row r="80" spans="1:10" x14ac:dyDescent="0.45">
      <c r="A80" s="10" t="s">
        <v>159</v>
      </c>
      <c r="B80" s="8">
        <v>865</v>
      </c>
      <c r="C80" s="8">
        <v>491</v>
      </c>
      <c r="D80" s="8">
        <v>473</v>
      </c>
      <c r="E80" s="8">
        <v>113</v>
      </c>
      <c r="F80" s="8">
        <v>67</v>
      </c>
      <c r="G80" s="8">
        <v>182</v>
      </c>
      <c r="H80" s="8">
        <v>111</v>
      </c>
      <c r="I80" s="8">
        <v>14</v>
      </c>
      <c r="J80" s="8">
        <v>4</v>
      </c>
    </row>
    <row r="81" spans="1:10" x14ac:dyDescent="0.45">
      <c r="A81" s="9" t="s">
        <v>8</v>
      </c>
      <c r="B81" s="8">
        <v>4209</v>
      </c>
      <c r="C81" s="8">
        <v>2381</v>
      </c>
      <c r="D81" s="8">
        <v>2343</v>
      </c>
      <c r="E81" s="8">
        <v>187</v>
      </c>
      <c r="F81" s="8">
        <v>1269</v>
      </c>
      <c r="G81" s="8">
        <v>94</v>
      </c>
      <c r="H81" s="8">
        <v>793</v>
      </c>
      <c r="I81" s="8">
        <v>34</v>
      </c>
      <c r="J81" s="8">
        <v>4</v>
      </c>
    </row>
    <row r="82" spans="1:10" x14ac:dyDescent="0.45">
      <c r="A82" s="10" t="s">
        <v>160</v>
      </c>
      <c r="B82" s="8">
        <v>798</v>
      </c>
      <c r="C82" s="8">
        <v>475</v>
      </c>
      <c r="D82" s="6" t="s">
        <v>55</v>
      </c>
      <c r="E82" s="6" t="s">
        <v>55</v>
      </c>
      <c r="F82" s="6" t="s">
        <v>55</v>
      </c>
      <c r="G82" s="8">
        <v>14</v>
      </c>
      <c r="H82" s="8">
        <v>251</v>
      </c>
      <c r="I82" s="6" t="s">
        <v>55</v>
      </c>
      <c r="J82" s="8">
        <v>1</v>
      </c>
    </row>
    <row r="83" spans="1:10" x14ac:dyDescent="0.45">
      <c r="A83" s="10" t="s">
        <v>161</v>
      </c>
      <c r="B83" s="8">
        <v>2282</v>
      </c>
      <c r="C83" s="8">
        <v>1306</v>
      </c>
      <c r="D83" s="8">
        <v>1292</v>
      </c>
      <c r="E83" s="6" t="s">
        <v>55</v>
      </c>
      <c r="F83" s="8">
        <v>717</v>
      </c>
      <c r="G83" s="6" t="s">
        <v>55</v>
      </c>
      <c r="H83" s="8">
        <v>377</v>
      </c>
      <c r="I83" s="8">
        <v>13</v>
      </c>
      <c r="J83" s="8">
        <v>1</v>
      </c>
    </row>
    <row r="84" spans="1:10" x14ac:dyDescent="0.45">
      <c r="A84" s="10" t="s">
        <v>162</v>
      </c>
      <c r="B84" s="8">
        <v>132</v>
      </c>
      <c r="C84" s="6" t="s">
        <v>55</v>
      </c>
      <c r="D84" s="6" t="s">
        <v>55</v>
      </c>
      <c r="E84" s="6" t="s">
        <v>55</v>
      </c>
      <c r="F84" s="6" t="s">
        <v>55</v>
      </c>
      <c r="G84" s="6" t="s">
        <v>55</v>
      </c>
      <c r="H84" s="8">
        <v>22</v>
      </c>
      <c r="I84" s="6" t="s">
        <v>55</v>
      </c>
      <c r="J84" s="8">
        <v>0</v>
      </c>
    </row>
    <row r="85" spans="1:10" x14ac:dyDescent="0.45">
      <c r="A85" s="10" t="s">
        <v>163</v>
      </c>
      <c r="B85" s="8">
        <v>765</v>
      </c>
      <c r="C85" s="8">
        <v>423</v>
      </c>
      <c r="D85" s="8">
        <v>414</v>
      </c>
      <c r="E85" s="8">
        <v>36</v>
      </c>
      <c r="F85" s="6" t="s">
        <v>55</v>
      </c>
      <c r="G85" s="6" t="s">
        <v>55</v>
      </c>
      <c r="H85" s="8">
        <v>113</v>
      </c>
      <c r="I85" s="8">
        <v>7</v>
      </c>
      <c r="J85" s="8">
        <v>2</v>
      </c>
    </row>
    <row r="86" spans="1:10" x14ac:dyDescent="0.45">
      <c r="A86" s="10" t="s">
        <v>164</v>
      </c>
      <c r="B86" s="8">
        <v>232</v>
      </c>
      <c r="C86" s="6" t="s">
        <v>55</v>
      </c>
      <c r="D86" s="8">
        <v>108</v>
      </c>
      <c r="E86" s="8">
        <v>8</v>
      </c>
      <c r="F86" s="6" t="s">
        <v>55</v>
      </c>
      <c r="G86" s="6" t="s">
        <v>55</v>
      </c>
      <c r="H86" s="8">
        <v>30</v>
      </c>
      <c r="I86" s="6" t="s">
        <v>55</v>
      </c>
      <c r="J86" s="8">
        <v>0</v>
      </c>
    </row>
    <row r="87" spans="1:10" x14ac:dyDescent="0.45">
      <c r="A87" s="9" t="s">
        <v>9</v>
      </c>
      <c r="B87" s="8">
        <v>4480</v>
      </c>
      <c r="C87" s="8">
        <v>2085</v>
      </c>
      <c r="D87" s="8">
        <v>1972</v>
      </c>
      <c r="E87" s="8">
        <v>337</v>
      </c>
      <c r="F87" s="8">
        <v>1270</v>
      </c>
      <c r="G87" s="6" t="s">
        <v>55</v>
      </c>
      <c r="H87" s="6" t="s">
        <v>55</v>
      </c>
      <c r="I87" s="6" t="s">
        <v>55</v>
      </c>
      <c r="J87" s="6" t="s">
        <v>55</v>
      </c>
    </row>
    <row r="88" spans="1:10" x14ac:dyDescent="0.45">
      <c r="A88" s="10" t="s">
        <v>165</v>
      </c>
      <c r="B88" s="8">
        <v>463</v>
      </c>
      <c r="C88" s="8">
        <v>218</v>
      </c>
      <c r="D88" s="8">
        <v>210</v>
      </c>
      <c r="E88" s="8">
        <v>23</v>
      </c>
      <c r="F88" s="8">
        <v>159</v>
      </c>
      <c r="G88" s="6" t="s">
        <v>55</v>
      </c>
      <c r="H88" s="6" t="s">
        <v>55</v>
      </c>
      <c r="I88" s="8">
        <v>8</v>
      </c>
      <c r="J88" s="8">
        <v>0</v>
      </c>
    </row>
    <row r="89" spans="1:10" x14ac:dyDescent="0.45">
      <c r="A89" s="10" t="s">
        <v>166</v>
      </c>
      <c r="B89" s="8">
        <v>942</v>
      </c>
      <c r="C89" s="8">
        <v>450</v>
      </c>
      <c r="D89" s="8">
        <v>410</v>
      </c>
      <c r="E89" s="8">
        <v>96</v>
      </c>
      <c r="F89" s="8">
        <v>241</v>
      </c>
      <c r="G89" s="8">
        <v>17</v>
      </c>
      <c r="H89" s="8">
        <v>56</v>
      </c>
      <c r="I89" s="8">
        <v>40</v>
      </c>
      <c r="J89" s="8">
        <v>0</v>
      </c>
    </row>
    <row r="90" spans="1:10" x14ac:dyDescent="0.45">
      <c r="A90" s="10" t="s">
        <v>167</v>
      </c>
      <c r="B90" s="8">
        <v>1360</v>
      </c>
      <c r="C90" s="8">
        <v>648</v>
      </c>
      <c r="D90" s="8">
        <v>625</v>
      </c>
      <c r="E90" s="6" t="s">
        <v>55</v>
      </c>
      <c r="F90" s="8">
        <v>459</v>
      </c>
      <c r="G90" s="6" t="s">
        <v>55</v>
      </c>
      <c r="H90" s="8">
        <v>41</v>
      </c>
      <c r="I90" s="6" t="s">
        <v>55</v>
      </c>
      <c r="J90" s="6" t="s">
        <v>55</v>
      </c>
    </row>
    <row r="91" spans="1:10" x14ac:dyDescent="0.45">
      <c r="A91" s="10" t="s">
        <v>168</v>
      </c>
      <c r="B91" s="8">
        <v>1715</v>
      </c>
      <c r="C91" s="8">
        <v>769</v>
      </c>
      <c r="D91" s="8">
        <v>727</v>
      </c>
      <c r="E91" s="6" t="s">
        <v>55</v>
      </c>
      <c r="F91" s="8">
        <v>411</v>
      </c>
      <c r="G91" s="6" t="s">
        <v>55</v>
      </c>
      <c r="H91" s="8">
        <v>149</v>
      </c>
      <c r="I91" s="8">
        <v>42</v>
      </c>
      <c r="J91" s="8">
        <v>0</v>
      </c>
    </row>
    <row r="92" spans="1:10" ht="15.75" x14ac:dyDescent="0.45">
      <c r="A92" s="9" t="s">
        <v>169</v>
      </c>
      <c r="B92" s="8">
        <v>1881</v>
      </c>
      <c r="C92" s="8">
        <v>1120</v>
      </c>
      <c r="D92" s="8">
        <v>1087</v>
      </c>
      <c r="E92" s="8">
        <v>96</v>
      </c>
      <c r="F92" s="8">
        <v>778</v>
      </c>
      <c r="G92" s="6" t="s">
        <v>55</v>
      </c>
      <c r="H92" s="6" t="s">
        <v>55</v>
      </c>
      <c r="I92" s="8">
        <v>30</v>
      </c>
      <c r="J92" s="8">
        <v>3</v>
      </c>
    </row>
    <row r="93" spans="1:10" x14ac:dyDescent="0.45">
      <c r="A93" s="10" t="s">
        <v>103</v>
      </c>
      <c r="B93" s="8">
        <v>893</v>
      </c>
      <c r="C93" s="8">
        <v>584</v>
      </c>
      <c r="D93" s="8">
        <v>565</v>
      </c>
      <c r="E93" s="6" t="s">
        <v>55</v>
      </c>
      <c r="F93" s="8">
        <v>428</v>
      </c>
      <c r="G93" s="8">
        <v>63</v>
      </c>
      <c r="H93" s="6" t="s">
        <v>55</v>
      </c>
      <c r="I93" s="8">
        <v>18</v>
      </c>
      <c r="J93" s="8">
        <v>1</v>
      </c>
    </row>
    <row r="94" spans="1:10" x14ac:dyDescent="0.45">
      <c r="A94" s="10" t="s">
        <v>170</v>
      </c>
      <c r="B94" s="8">
        <v>480</v>
      </c>
      <c r="C94" s="8">
        <v>258</v>
      </c>
      <c r="D94" s="6" t="s">
        <v>55</v>
      </c>
      <c r="E94" s="6" t="s">
        <v>55</v>
      </c>
      <c r="F94" s="8">
        <v>201</v>
      </c>
      <c r="G94" s="6" t="s">
        <v>55</v>
      </c>
      <c r="H94" s="8">
        <v>12</v>
      </c>
      <c r="I94" s="6" t="s">
        <v>55</v>
      </c>
      <c r="J94" s="8">
        <v>2</v>
      </c>
    </row>
    <row r="95" spans="1:10" x14ac:dyDescent="0.45">
      <c r="A95" s="10" t="s">
        <v>171</v>
      </c>
      <c r="B95" s="8">
        <v>508</v>
      </c>
      <c r="C95" s="8">
        <v>278</v>
      </c>
      <c r="D95" s="6" t="s">
        <v>55</v>
      </c>
      <c r="E95" s="8">
        <v>42</v>
      </c>
      <c r="F95" s="8">
        <v>149</v>
      </c>
      <c r="G95" s="6" t="s">
        <v>55</v>
      </c>
      <c r="H95" s="8">
        <v>53</v>
      </c>
      <c r="I95" s="6" t="s">
        <v>55</v>
      </c>
      <c r="J95" s="8">
        <v>0</v>
      </c>
    </row>
    <row r="96" spans="1:10" x14ac:dyDescent="0.45">
      <c r="A96" s="10" t="s">
        <v>172</v>
      </c>
      <c r="B96" s="8">
        <v>0</v>
      </c>
      <c r="C96" s="8">
        <v>0</v>
      </c>
      <c r="D96" s="8">
        <v>0</v>
      </c>
      <c r="E96" s="8">
        <v>0</v>
      </c>
      <c r="F96" s="8">
        <v>0</v>
      </c>
      <c r="G96" s="8">
        <v>0</v>
      </c>
      <c r="H96" s="8">
        <v>0</v>
      </c>
      <c r="I96" s="8">
        <v>0</v>
      </c>
      <c r="J96" s="8">
        <v>0</v>
      </c>
    </row>
    <row r="97" spans="1:10" x14ac:dyDescent="0.45">
      <c r="A97" s="7" t="s">
        <v>29</v>
      </c>
      <c r="B97" s="8">
        <v>16155</v>
      </c>
      <c r="C97" s="8">
        <v>8348</v>
      </c>
      <c r="D97" s="8">
        <v>6416</v>
      </c>
      <c r="E97" s="8">
        <v>3101</v>
      </c>
      <c r="F97" s="8">
        <v>1076</v>
      </c>
      <c r="G97" s="8">
        <v>2070</v>
      </c>
      <c r="H97" s="8">
        <v>169</v>
      </c>
      <c r="I97" s="8">
        <v>1912</v>
      </c>
      <c r="J97" s="8">
        <v>20</v>
      </c>
    </row>
    <row r="98" spans="1:10" x14ac:dyDescent="0.45">
      <c r="A98" s="9" t="s">
        <v>91</v>
      </c>
      <c r="B98" s="8">
        <v>3262</v>
      </c>
      <c r="C98" s="8">
        <v>1685</v>
      </c>
      <c r="D98" s="8">
        <v>1344</v>
      </c>
      <c r="E98" s="8">
        <v>1038</v>
      </c>
      <c r="F98" s="8">
        <v>113</v>
      </c>
      <c r="G98" s="8">
        <v>169</v>
      </c>
      <c r="H98" s="8">
        <v>24</v>
      </c>
      <c r="I98" s="6" t="s">
        <v>55</v>
      </c>
      <c r="J98" s="6" t="s">
        <v>55</v>
      </c>
    </row>
    <row r="99" spans="1:10" x14ac:dyDescent="0.45">
      <c r="A99" s="10" t="s">
        <v>92</v>
      </c>
      <c r="B99" s="8">
        <v>558</v>
      </c>
      <c r="C99" s="8">
        <v>269</v>
      </c>
      <c r="D99" s="8">
        <v>180</v>
      </c>
      <c r="E99" s="8">
        <v>120</v>
      </c>
      <c r="F99" s="8">
        <v>22</v>
      </c>
      <c r="G99" s="8">
        <v>33</v>
      </c>
      <c r="H99" s="8">
        <v>5</v>
      </c>
      <c r="I99" s="8">
        <v>89</v>
      </c>
      <c r="J99" s="8">
        <v>0</v>
      </c>
    </row>
    <row r="100" spans="1:10" x14ac:dyDescent="0.45">
      <c r="A100" s="10" t="s">
        <v>93</v>
      </c>
      <c r="B100" s="8">
        <v>2261</v>
      </c>
      <c r="C100" s="8">
        <v>1215</v>
      </c>
      <c r="D100" s="8">
        <v>1021</v>
      </c>
      <c r="E100" s="8">
        <v>842</v>
      </c>
      <c r="F100" s="8">
        <v>53</v>
      </c>
      <c r="G100" s="8">
        <v>114</v>
      </c>
      <c r="H100" s="8">
        <v>12</v>
      </c>
      <c r="I100" s="6" t="s">
        <v>55</v>
      </c>
      <c r="J100" s="6" t="s">
        <v>55</v>
      </c>
    </row>
    <row r="101" spans="1:10" x14ac:dyDescent="0.45">
      <c r="A101" s="10" t="s">
        <v>94</v>
      </c>
      <c r="B101" s="8">
        <v>443</v>
      </c>
      <c r="C101" s="8">
        <v>201</v>
      </c>
      <c r="D101" s="8">
        <v>143</v>
      </c>
      <c r="E101" s="8">
        <v>76</v>
      </c>
      <c r="F101" s="8">
        <v>38</v>
      </c>
      <c r="G101" s="8">
        <v>22</v>
      </c>
      <c r="H101" s="8">
        <v>7</v>
      </c>
      <c r="I101" s="8">
        <v>58</v>
      </c>
      <c r="J101" s="8">
        <v>0</v>
      </c>
    </row>
    <row r="102" spans="1:10" x14ac:dyDescent="0.45">
      <c r="A102" s="9" t="s">
        <v>4</v>
      </c>
      <c r="B102" s="8">
        <v>2104</v>
      </c>
      <c r="C102" s="8">
        <v>1064</v>
      </c>
      <c r="D102" s="8">
        <v>881</v>
      </c>
      <c r="E102" s="8">
        <v>620</v>
      </c>
      <c r="F102" s="8">
        <v>41</v>
      </c>
      <c r="G102" s="8">
        <v>216</v>
      </c>
      <c r="H102" s="8">
        <v>4</v>
      </c>
      <c r="I102" s="8">
        <v>183</v>
      </c>
      <c r="J102" s="8">
        <v>0</v>
      </c>
    </row>
    <row r="103" spans="1:10" x14ac:dyDescent="0.45">
      <c r="A103" s="10" t="s">
        <v>95</v>
      </c>
      <c r="B103" s="8">
        <v>933</v>
      </c>
      <c r="C103" s="8">
        <v>424</v>
      </c>
      <c r="D103" s="8">
        <v>376</v>
      </c>
      <c r="E103" s="8">
        <v>268</v>
      </c>
      <c r="F103" s="8">
        <v>18</v>
      </c>
      <c r="G103" s="8">
        <v>89</v>
      </c>
      <c r="H103" s="8">
        <v>1</v>
      </c>
      <c r="I103" s="8">
        <v>48</v>
      </c>
      <c r="J103" s="8">
        <v>0</v>
      </c>
    </row>
    <row r="104" spans="1:10" x14ac:dyDescent="0.45">
      <c r="A104" s="10" t="s">
        <v>96</v>
      </c>
      <c r="B104" s="8">
        <v>307</v>
      </c>
      <c r="C104" s="8">
        <v>183</v>
      </c>
      <c r="D104" s="8">
        <v>142</v>
      </c>
      <c r="E104" s="8">
        <v>102</v>
      </c>
      <c r="F104" s="8">
        <v>9</v>
      </c>
      <c r="G104" s="8">
        <v>30</v>
      </c>
      <c r="H104" s="8">
        <v>1</v>
      </c>
      <c r="I104" s="8">
        <v>41</v>
      </c>
      <c r="J104" s="8">
        <v>0</v>
      </c>
    </row>
    <row r="105" spans="1:10" x14ac:dyDescent="0.45">
      <c r="A105" s="10" t="s">
        <v>97</v>
      </c>
      <c r="B105" s="8">
        <v>864</v>
      </c>
      <c r="C105" s="8">
        <v>457</v>
      </c>
      <c r="D105" s="8">
        <v>363</v>
      </c>
      <c r="E105" s="8">
        <v>250</v>
      </c>
      <c r="F105" s="8">
        <v>14</v>
      </c>
      <c r="G105" s="8">
        <v>97</v>
      </c>
      <c r="H105" s="8">
        <v>2</v>
      </c>
      <c r="I105" s="8">
        <v>94</v>
      </c>
      <c r="J105" s="8">
        <v>0</v>
      </c>
    </row>
    <row r="106" spans="1:10" x14ac:dyDescent="0.45">
      <c r="A106" s="9" t="s">
        <v>5</v>
      </c>
      <c r="B106" s="8">
        <v>1924</v>
      </c>
      <c r="C106" s="8">
        <v>1146</v>
      </c>
      <c r="D106" s="8">
        <v>967</v>
      </c>
      <c r="E106" s="8">
        <v>304</v>
      </c>
      <c r="F106" s="8">
        <v>139</v>
      </c>
      <c r="G106" s="8">
        <v>505</v>
      </c>
      <c r="H106" s="8">
        <v>19</v>
      </c>
      <c r="I106" s="8">
        <v>174</v>
      </c>
      <c r="J106" s="8">
        <v>5</v>
      </c>
    </row>
    <row r="107" spans="1:10" x14ac:dyDescent="0.45">
      <c r="A107" s="10" t="s">
        <v>145</v>
      </c>
      <c r="B107" s="8">
        <v>1096</v>
      </c>
      <c r="C107" s="8">
        <v>627</v>
      </c>
      <c r="D107" s="8">
        <v>548</v>
      </c>
      <c r="E107" s="8">
        <v>121</v>
      </c>
      <c r="F107" s="8">
        <v>62</v>
      </c>
      <c r="G107" s="8">
        <v>355</v>
      </c>
      <c r="H107" s="8">
        <v>10</v>
      </c>
      <c r="I107" s="8">
        <v>76</v>
      </c>
      <c r="J107" s="8">
        <v>3</v>
      </c>
    </row>
    <row r="108" spans="1:10" x14ac:dyDescent="0.45">
      <c r="A108" s="10" t="s">
        <v>146</v>
      </c>
      <c r="B108" s="8">
        <v>828</v>
      </c>
      <c r="C108" s="8">
        <v>519</v>
      </c>
      <c r="D108" s="8">
        <v>419</v>
      </c>
      <c r="E108" s="8">
        <v>183</v>
      </c>
      <c r="F108" s="8">
        <v>77</v>
      </c>
      <c r="G108" s="8">
        <v>150</v>
      </c>
      <c r="H108" s="8">
        <v>9</v>
      </c>
      <c r="I108" s="8">
        <v>98</v>
      </c>
      <c r="J108" s="8">
        <v>2</v>
      </c>
    </row>
    <row r="109" spans="1:10" x14ac:dyDescent="0.45">
      <c r="A109" s="9" t="s">
        <v>6</v>
      </c>
      <c r="B109" s="8">
        <v>1625</v>
      </c>
      <c r="C109" s="8">
        <v>939</v>
      </c>
      <c r="D109" s="8">
        <v>508</v>
      </c>
      <c r="E109" s="8">
        <v>168</v>
      </c>
      <c r="F109" s="8">
        <v>207</v>
      </c>
      <c r="G109" s="8">
        <v>76</v>
      </c>
      <c r="H109" s="8">
        <v>57</v>
      </c>
      <c r="I109" s="8">
        <v>428</v>
      </c>
      <c r="J109" s="8">
        <v>3</v>
      </c>
    </row>
    <row r="110" spans="1:10" x14ac:dyDescent="0.45">
      <c r="A110" s="10" t="s">
        <v>99</v>
      </c>
      <c r="B110" s="8">
        <v>260</v>
      </c>
      <c r="C110" s="8">
        <v>143</v>
      </c>
      <c r="D110" s="8">
        <v>94</v>
      </c>
      <c r="E110" s="8">
        <v>61</v>
      </c>
      <c r="F110" s="8">
        <v>17</v>
      </c>
      <c r="G110" s="8">
        <v>11</v>
      </c>
      <c r="H110" s="8">
        <v>5</v>
      </c>
      <c r="I110" s="8">
        <v>48</v>
      </c>
      <c r="J110" s="8">
        <v>1</v>
      </c>
    </row>
    <row r="111" spans="1:10" x14ac:dyDescent="0.45">
      <c r="A111" s="10" t="s">
        <v>147</v>
      </c>
      <c r="B111" s="8">
        <v>69</v>
      </c>
      <c r="C111" s="8">
        <v>27</v>
      </c>
      <c r="D111" s="8">
        <v>13</v>
      </c>
      <c r="E111" s="6" t="s">
        <v>55</v>
      </c>
      <c r="F111" s="8">
        <v>6</v>
      </c>
      <c r="G111" s="6" t="s">
        <v>55</v>
      </c>
      <c r="H111" s="6" t="s">
        <v>55</v>
      </c>
      <c r="I111" s="8">
        <v>14</v>
      </c>
      <c r="J111" s="8">
        <v>0</v>
      </c>
    </row>
    <row r="112" spans="1:10" x14ac:dyDescent="0.45">
      <c r="A112" s="10" t="s">
        <v>100</v>
      </c>
      <c r="B112" s="8">
        <v>607</v>
      </c>
      <c r="C112" s="8">
        <v>424</v>
      </c>
      <c r="D112" s="8">
        <v>213</v>
      </c>
      <c r="E112" s="6" t="s">
        <v>55</v>
      </c>
      <c r="F112" s="8">
        <v>86</v>
      </c>
      <c r="G112" s="6" t="s">
        <v>55</v>
      </c>
      <c r="H112" s="8">
        <v>38</v>
      </c>
      <c r="I112" s="8">
        <v>210</v>
      </c>
      <c r="J112" s="8">
        <v>1</v>
      </c>
    </row>
    <row r="113" spans="1:10" x14ac:dyDescent="0.45">
      <c r="A113" s="10" t="s">
        <v>148</v>
      </c>
      <c r="B113" s="8">
        <v>178</v>
      </c>
      <c r="C113" s="8">
        <v>99</v>
      </c>
      <c r="D113" s="8">
        <v>49</v>
      </c>
      <c r="E113" s="8">
        <v>23</v>
      </c>
      <c r="F113" s="8">
        <v>26</v>
      </c>
      <c r="G113" s="8">
        <v>0</v>
      </c>
      <c r="H113" s="8">
        <v>0</v>
      </c>
      <c r="I113" s="8">
        <v>50</v>
      </c>
      <c r="J113" s="8">
        <v>0</v>
      </c>
    </row>
    <row r="114" spans="1:10" x14ac:dyDescent="0.45">
      <c r="A114" s="10" t="s">
        <v>149</v>
      </c>
      <c r="B114" s="8">
        <v>101</v>
      </c>
      <c r="C114" s="8">
        <v>50</v>
      </c>
      <c r="D114" s="8">
        <v>23</v>
      </c>
      <c r="E114" s="6" t="s">
        <v>55</v>
      </c>
      <c r="F114" s="8">
        <v>13</v>
      </c>
      <c r="G114" s="8">
        <v>0</v>
      </c>
      <c r="H114" s="6" t="s">
        <v>55</v>
      </c>
      <c r="I114" s="8">
        <v>27</v>
      </c>
      <c r="J114" s="8">
        <v>0</v>
      </c>
    </row>
    <row r="115" spans="1:10" x14ac:dyDescent="0.45">
      <c r="A115" s="10" t="s">
        <v>150</v>
      </c>
      <c r="B115" s="8">
        <v>410</v>
      </c>
      <c r="C115" s="8">
        <v>196</v>
      </c>
      <c r="D115" s="8">
        <v>116</v>
      </c>
      <c r="E115" s="8">
        <v>37</v>
      </c>
      <c r="F115" s="8">
        <v>59</v>
      </c>
      <c r="G115" s="8">
        <v>8</v>
      </c>
      <c r="H115" s="8">
        <v>12</v>
      </c>
      <c r="I115" s="8">
        <v>79</v>
      </c>
      <c r="J115" s="8">
        <v>1</v>
      </c>
    </row>
    <row r="116" spans="1:10" x14ac:dyDescent="0.45">
      <c r="A116" s="9" t="s">
        <v>7</v>
      </c>
      <c r="B116" s="8">
        <v>5122</v>
      </c>
      <c r="C116" s="8">
        <v>2491</v>
      </c>
      <c r="D116" s="8">
        <v>2107</v>
      </c>
      <c r="E116" s="8">
        <v>860</v>
      </c>
      <c r="F116" s="8">
        <v>157</v>
      </c>
      <c r="G116" s="8">
        <v>1053</v>
      </c>
      <c r="H116" s="8">
        <v>37</v>
      </c>
      <c r="I116" s="8">
        <v>376</v>
      </c>
      <c r="J116" s="8">
        <v>8</v>
      </c>
    </row>
    <row r="117" spans="1:10" ht="21.4" x14ac:dyDescent="0.45">
      <c r="A117" s="10" t="s">
        <v>151</v>
      </c>
      <c r="B117" s="8">
        <v>132</v>
      </c>
      <c r="C117" s="8">
        <v>63</v>
      </c>
      <c r="D117" s="6" t="s">
        <v>55</v>
      </c>
      <c r="E117" s="6" t="s">
        <v>55</v>
      </c>
      <c r="F117" s="6" t="s">
        <v>55</v>
      </c>
      <c r="G117" s="8">
        <v>12</v>
      </c>
      <c r="H117" s="8">
        <v>2</v>
      </c>
      <c r="I117" s="6" t="s">
        <v>55</v>
      </c>
      <c r="J117" s="8">
        <v>0</v>
      </c>
    </row>
    <row r="118" spans="1:10" x14ac:dyDescent="0.45">
      <c r="A118" s="10" t="s">
        <v>152</v>
      </c>
      <c r="B118" s="8">
        <v>349</v>
      </c>
      <c r="C118" s="8">
        <v>180</v>
      </c>
      <c r="D118" s="8">
        <v>151</v>
      </c>
      <c r="E118" s="8">
        <v>109</v>
      </c>
      <c r="F118" s="8">
        <v>6</v>
      </c>
      <c r="G118" s="8">
        <v>35</v>
      </c>
      <c r="H118" s="8">
        <v>1</v>
      </c>
      <c r="I118" s="8">
        <v>29</v>
      </c>
      <c r="J118" s="8">
        <v>0</v>
      </c>
    </row>
    <row r="119" spans="1:10" x14ac:dyDescent="0.45">
      <c r="A119" s="10" t="s">
        <v>153</v>
      </c>
      <c r="B119" s="8">
        <v>461</v>
      </c>
      <c r="C119" s="8">
        <v>236</v>
      </c>
      <c r="D119" s="8">
        <v>203</v>
      </c>
      <c r="E119" s="8">
        <v>85</v>
      </c>
      <c r="F119" s="8">
        <v>7</v>
      </c>
      <c r="G119" s="8">
        <v>106</v>
      </c>
      <c r="H119" s="8">
        <v>5</v>
      </c>
      <c r="I119" s="8">
        <v>33</v>
      </c>
      <c r="J119" s="8">
        <v>0</v>
      </c>
    </row>
    <row r="120" spans="1:10" x14ac:dyDescent="0.45">
      <c r="A120" s="10" t="s">
        <v>154</v>
      </c>
      <c r="B120" s="8">
        <v>360</v>
      </c>
      <c r="C120" s="8">
        <v>170</v>
      </c>
      <c r="D120" s="6" t="s">
        <v>55</v>
      </c>
      <c r="E120" s="8">
        <v>69</v>
      </c>
      <c r="F120" s="8">
        <v>19</v>
      </c>
      <c r="G120" s="8">
        <v>49</v>
      </c>
      <c r="H120" s="6" t="s">
        <v>55</v>
      </c>
      <c r="I120" s="8">
        <v>28</v>
      </c>
      <c r="J120" s="6" t="s">
        <v>55</v>
      </c>
    </row>
    <row r="121" spans="1:10" ht="21.4" x14ac:dyDescent="0.45">
      <c r="A121" s="10" t="s">
        <v>155</v>
      </c>
      <c r="B121" s="8">
        <v>1243</v>
      </c>
      <c r="C121" s="8">
        <v>623</v>
      </c>
      <c r="D121" s="8">
        <v>556</v>
      </c>
      <c r="E121" s="8">
        <v>162</v>
      </c>
      <c r="F121" s="8">
        <v>13</v>
      </c>
      <c r="G121" s="8">
        <v>373</v>
      </c>
      <c r="H121" s="8">
        <v>8</v>
      </c>
      <c r="I121" s="6" t="s">
        <v>55</v>
      </c>
      <c r="J121" s="6" t="s">
        <v>55</v>
      </c>
    </row>
    <row r="122" spans="1:10" x14ac:dyDescent="0.45">
      <c r="A122" s="10" t="s">
        <v>156</v>
      </c>
      <c r="B122" s="8">
        <v>161</v>
      </c>
      <c r="C122" s="8">
        <v>79</v>
      </c>
      <c r="D122" s="8">
        <v>60</v>
      </c>
      <c r="E122" s="6" t="s">
        <v>55</v>
      </c>
      <c r="F122" s="8">
        <v>14</v>
      </c>
      <c r="G122" s="8">
        <v>33</v>
      </c>
      <c r="H122" s="6" t="s">
        <v>55</v>
      </c>
      <c r="I122" s="8">
        <v>19</v>
      </c>
      <c r="J122" s="8">
        <v>0</v>
      </c>
    </row>
    <row r="123" spans="1:10" x14ac:dyDescent="0.45">
      <c r="A123" s="10" t="s">
        <v>157</v>
      </c>
      <c r="B123" s="8">
        <v>450</v>
      </c>
      <c r="C123" s="8">
        <v>208</v>
      </c>
      <c r="D123" s="8">
        <v>178</v>
      </c>
      <c r="E123" s="8">
        <v>102</v>
      </c>
      <c r="F123" s="6" t="s">
        <v>55</v>
      </c>
      <c r="G123" s="8">
        <v>71</v>
      </c>
      <c r="H123" s="6" t="s">
        <v>55</v>
      </c>
      <c r="I123" s="8">
        <v>29</v>
      </c>
      <c r="J123" s="8">
        <v>1</v>
      </c>
    </row>
    <row r="124" spans="1:10" x14ac:dyDescent="0.45">
      <c r="A124" s="10" t="s">
        <v>158</v>
      </c>
      <c r="B124" s="8">
        <v>784</v>
      </c>
      <c r="C124" s="8">
        <v>364</v>
      </c>
      <c r="D124" s="8">
        <v>315</v>
      </c>
      <c r="E124" s="8">
        <v>130</v>
      </c>
      <c r="F124" s="8">
        <v>30</v>
      </c>
      <c r="G124" s="8">
        <v>153</v>
      </c>
      <c r="H124" s="8">
        <v>2</v>
      </c>
      <c r="I124" s="8">
        <v>48</v>
      </c>
      <c r="J124" s="8">
        <v>1</v>
      </c>
    </row>
    <row r="125" spans="1:10" x14ac:dyDescent="0.45">
      <c r="A125" s="10" t="s">
        <v>159</v>
      </c>
      <c r="B125" s="8">
        <v>1182</v>
      </c>
      <c r="C125" s="8">
        <v>568</v>
      </c>
      <c r="D125" s="8">
        <v>453</v>
      </c>
      <c r="E125" s="8">
        <v>161</v>
      </c>
      <c r="F125" s="8">
        <v>61</v>
      </c>
      <c r="G125" s="8">
        <v>221</v>
      </c>
      <c r="H125" s="8">
        <v>10</v>
      </c>
      <c r="I125" s="8">
        <v>112</v>
      </c>
      <c r="J125" s="8">
        <v>3</v>
      </c>
    </row>
    <row r="126" spans="1:10" x14ac:dyDescent="0.45">
      <c r="A126" s="9" t="s">
        <v>8</v>
      </c>
      <c r="B126" s="8">
        <v>539</v>
      </c>
      <c r="C126" s="8">
        <v>223</v>
      </c>
      <c r="D126" s="8">
        <v>112</v>
      </c>
      <c r="E126" s="8">
        <v>29</v>
      </c>
      <c r="F126" s="8">
        <v>61</v>
      </c>
      <c r="G126" s="8">
        <v>7</v>
      </c>
      <c r="H126" s="8">
        <v>15</v>
      </c>
      <c r="I126" s="8">
        <v>110</v>
      </c>
      <c r="J126" s="8">
        <v>1</v>
      </c>
    </row>
    <row r="127" spans="1:10" x14ac:dyDescent="0.45">
      <c r="A127" s="10" t="s">
        <v>160</v>
      </c>
      <c r="B127" s="8">
        <v>35</v>
      </c>
      <c r="C127" s="8">
        <v>13</v>
      </c>
      <c r="D127" s="6" t="s">
        <v>55</v>
      </c>
      <c r="E127" s="6" t="s">
        <v>55</v>
      </c>
      <c r="F127" s="6" t="s">
        <v>55</v>
      </c>
      <c r="G127" s="8">
        <v>0</v>
      </c>
      <c r="H127" s="8">
        <v>0</v>
      </c>
      <c r="I127" s="6" t="s">
        <v>55</v>
      </c>
      <c r="J127" s="8">
        <v>0</v>
      </c>
    </row>
    <row r="128" spans="1:10" x14ac:dyDescent="0.45">
      <c r="A128" s="10" t="s">
        <v>161</v>
      </c>
      <c r="B128" s="8">
        <v>327</v>
      </c>
      <c r="C128" s="8">
        <v>134</v>
      </c>
      <c r="D128" s="8">
        <v>74</v>
      </c>
      <c r="E128" s="6" t="s">
        <v>55</v>
      </c>
      <c r="F128" s="8">
        <v>35</v>
      </c>
      <c r="G128" s="6" t="s">
        <v>55</v>
      </c>
      <c r="H128" s="8">
        <v>14</v>
      </c>
      <c r="I128" s="8">
        <v>59</v>
      </c>
      <c r="J128" s="8">
        <v>1</v>
      </c>
    </row>
    <row r="129" spans="1:10" x14ac:dyDescent="0.45">
      <c r="A129" s="10" t="s">
        <v>162</v>
      </c>
      <c r="B129" s="8">
        <v>13</v>
      </c>
      <c r="C129" s="6" t="s">
        <v>55</v>
      </c>
      <c r="D129" s="6" t="s">
        <v>55</v>
      </c>
      <c r="E129" s="8">
        <v>0</v>
      </c>
      <c r="F129" s="6" t="s">
        <v>55</v>
      </c>
      <c r="G129" s="8">
        <v>0</v>
      </c>
      <c r="H129" s="8">
        <v>0</v>
      </c>
      <c r="I129" s="6" t="s">
        <v>55</v>
      </c>
      <c r="J129" s="8">
        <v>0</v>
      </c>
    </row>
    <row r="130" spans="1:10" x14ac:dyDescent="0.45">
      <c r="A130" s="10" t="s">
        <v>163</v>
      </c>
      <c r="B130" s="8">
        <v>145</v>
      </c>
      <c r="C130" s="8">
        <v>67</v>
      </c>
      <c r="D130" s="8">
        <v>31</v>
      </c>
      <c r="E130" s="8">
        <v>7</v>
      </c>
      <c r="F130" s="6" t="s">
        <v>55</v>
      </c>
      <c r="G130" s="6" t="s">
        <v>55</v>
      </c>
      <c r="H130" s="8">
        <v>1</v>
      </c>
      <c r="I130" s="8">
        <v>36</v>
      </c>
      <c r="J130" s="8">
        <v>0</v>
      </c>
    </row>
    <row r="131" spans="1:10" x14ac:dyDescent="0.45">
      <c r="A131" s="10" t="s">
        <v>164</v>
      </c>
      <c r="B131" s="8">
        <v>19</v>
      </c>
      <c r="C131" s="6" t="s">
        <v>55</v>
      </c>
      <c r="D131" s="6" t="s">
        <v>55</v>
      </c>
      <c r="E131" s="6" t="s">
        <v>55</v>
      </c>
      <c r="F131" s="6" t="s">
        <v>55</v>
      </c>
      <c r="G131" s="8">
        <v>0</v>
      </c>
      <c r="H131" s="8">
        <v>0</v>
      </c>
      <c r="I131" s="6" t="s">
        <v>55</v>
      </c>
      <c r="J131" s="8">
        <v>0</v>
      </c>
    </row>
    <row r="132" spans="1:10" x14ac:dyDescent="0.45">
      <c r="A132" s="9" t="s">
        <v>9</v>
      </c>
      <c r="B132" s="8">
        <v>713</v>
      </c>
      <c r="C132" s="8">
        <v>311</v>
      </c>
      <c r="D132" s="8">
        <v>172</v>
      </c>
      <c r="E132" s="8">
        <v>53</v>
      </c>
      <c r="F132" s="8">
        <v>109</v>
      </c>
      <c r="G132" s="6" t="s">
        <v>55</v>
      </c>
      <c r="H132" s="6" t="s">
        <v>55</v>
      </c>
      <c r="I132" s="6" t="s">
        <v>55</v>
      </c>
      <c r="J132" s="6" t="s">
        <v>55</v>
      </c>
    </row>
    <row r="133" spans="1:10" x14ac:dyDescent="0.45">
      <c r="A133" s="10" t="s">
        <v>165</v>
      </c>
      <c r="B133" s="8">
        <v>151</v>
      </c>
      <c r="C133" s="8">
        <v>71</v>
      </c>
      <c r="D133" s="8">
        <v>52</v>
      </c>
      <c r="E133" s="8">
        <v>6</v>
      </c>
      <c r="F133" s="8">
        <v>44</v>
      </c>
      <c r="G133" s="6" t="s">
        <v>55</v>
      </c>
      <c r="H133" s="6" t="s">
        <v>55</v>
      </c>
      <c r="I133" s="6" t="s">
        <v>55</v>
      </c>
      <c r="J133" s="6" t="s">
        <v>55</v>
      </c>
    </row>
    <row r="134" spans="1:10" x14ac:dyDescent="0.45">
      <c r="A134" s="10" t="s">
        <v>166</v>
      </c>
      <c r="B134" s="8">
        <v>131</v>
      </c>
      <c r="C134" s="8">
        <v>67</v>
      </c>
      <c r="D134" s="8">
        <v>35</v>
      </c>
      <c r="E134" s="8">
        <v>20</v>
      </c>
      <c r="F134" s="8">
        <v>15</v>
      </c>
      <c r="G134" s="8">
        <v>0</v>
      </c>
      <c r="H134" s="8">
        <v>0</v>
      </c>
      <c r="I134" s="8">
        <v>31</v>
      </c>
      <c r="J134" s="8">
        <v>1</v>
      </c>
    </row>
    <row r="135" spans="1:10" x14ac:dyDescent="0.45">
      <c r="A135" s="10" t="s">
        <v>167</v>
      </c>
      <c r="B135" s="8">
        <v>122</v>
      </c>
      <c r="C135" s="8">
        <v>58</v>
      </c>
      <c r="D135" s="8">
        <v>34</v>
      </c>
      <c r="E135" s="6" t="s">
        <v>55</v>
      </c>
      <c r="F135" s="8">
        <v>20</v>
      </c>
      <c r="G135" s="6" t="s">
        <v>55</v>
      </c>
      <c r="H135" s="8">
        <v>0</v>
      </c>
      <c r="I135" s="8">
        <v>24</v>
      </c>
      <c r="J135" s="8">
        <v>0</v>
      </c>
    </row>
    <row r="136" spans="1:10" x14ac:dyDescent="0.45">
      <c r="A136" s="10" t="s">
        <v>168</v>
      </c>
      <c r="B136" s="8">
        <v>309</v>
      </c>
      <c r="C136" s="8">
        <v>115</v>
      </c>
      <c r="D136" s="8">
        <v>51</v>
      </c>
      <c r="E136" s="6" t="s">
        <v>55</v>
      </c>
      <c r="F136" s="8">
        <v>30</v>
      </c>
      <c r="G136" s="6" t="s">
        <v>55</v>
      </c>
      <c r="H136" s="8">
        <v>6</v>
      </c>
      <c r="I136" s="8">
        <v>64</v>
      </c>
      <c r="J136" s="8">
        <v>0</v>
      </c>
    </row>
    <row r="137" spans="1:10" ht="15.75" x14ac:dyDescent="0.45">
      <c r="A137" s="9" t="s">
        <v>169</v>
      </c>
      <c r="B137" s="8">
        <v>866</v>
      </c>
      <c r="C137" s="8">
        <v>489</v>
      </c>
      <c r="D137" s="8">
        <v>325</v>
      </c>
      <c r="E137" s="8">
        <v>29</v>
      </c>
      <c r="F137" s="8">
        <v>249</v>
      </c>
      <c r="G137" s="6" t="s">
        <v>55</v>
      </c>
      <c r="H137" s="6" t="s">
        <v>55</v>
      </c>
      <c r="I137" s="8">
        <v>164</v>
      </c>
      <c r="J137" s="8">
        <v>0</v>
      </c>
    </row>
    <row r="138" spans="1:10" x14ac:dyDescent="0.45">
      <c r="A138" s="10" t="s">
        <v>103</v>
      </c>
      <c r="B138" s="8">
        <v>545</v>
      </c>
      <c r="C138" s="8">
        <v>350</v>
      </c>
      <c r="D138" s="8">
        <v>240</v>
      </c>
      <c r="E138" s="6" t="s">
        <v>55</v>
      </c>
      <c r="F138" s="8">
        <v>191</v>
      </c>
      <c r="G138" s="8">
        <v>35</v>
      </c>
      <c r="H138" s="6" t="s">
        <v>55</v>
      </c>
      <c r="I138" s="8">
        <v>110</v>
      </c>
      <c r="J138" s="8">
        <v>0</v>
      </c>
    </row>
    <row r="139" spans="1:10" x14ac:dyDescent="0.45">
      <c r="A139" s="10" t="s">
        <v>170</v>
      </c>
      <c r="B139" s="8">
        <v>137</v>
      </c>
      <c r="C139" s="8">
        <v>62</v>
      </c>
      <c r="D139" s="6" t="s">
        <v>55</v>
      </c>
      <c r="E139" s="6" t="s">
        <v>55</v>
      </c>
      <c r="F139" s="8">
        <v>31</v>
      </c>
      <c r="G139" s="6" t="s">
        <v>55</v>
      </c>
      <c r="H139" s="8">
        <v>0</v>
      </c>
      <c r="I139" s="6" t="s">
        <v>55</v>
      </c>
      <c r="J139" s="8">
        <v>0</v>
      </c>
    </row>
    <row r="140" spans="1:10" x14ac:dyDescent="0.45">
      <c r="A140" s="10" t="s">
        <v>171</v>
      </c>
      <c r="B140" s="8">
        <v>184</v>
      </c>
      <c r="C140" s="8">
        <v>77</v>
      </c>
      <c r="D140" s="6" t="s">
        <v>55</v>
      </c>
      <c r="E140" s="8">
        <v>11</v>
      </c>
      <c r="F140" s="8">
        <v>27</v>
      </c>
      <c r="G140" s="6" t="s">
        <v>55</v>
      </c>
      <c r="H140" s="8">
        <v>0</v>
      </c>
      <c r="I140" s="6" t="s">
        <v>55</v>
      </c>
      <c r="J140" s="8">
        <v>0</v>
      </c>
    </row>
    <row r="141" spans="1:10" x14ac:dyDescent="0.45">
      <c r="A141" s="10" t="s">
        <v>172</v>
      </c>
      <c r="B141" s="8">
        <v>0</v>
      </c>
      <c r="C141" s="8">
        <v>0</v>
      </c>
      <c r="D141" s="8">
        <v>0</v>
      </c>
      <c r="E141" s="8">
        <v>0</v>
      </c>
      <c r="F141" s="8">
        <v>0</v>
      </c>
      <c r="G141" s="8">
        <v>0</v>
      </c>
      <c r="H141" s="8">
        <v>0</v>
      </c>
      <c r="I141" s="8">
        <v>0</v>
      </c>
      <c r="J141" s="8">
        <v>0</v>
      </c>
    </row>
    <row r="143" spans="1:10" ht="15" customHeight="1" x14ac:dyDescent="0.45">
      <c r="A143" s="18" t="s">
        <v>118</v>
      </c>
      <c r="B143" s="17"/>
      <c r="C143" s="17"/>
      <c r="D143" s="17"/>
      <c r="E143" s="17"/>
      <c r="F143" s="17"/>
      <c r="G143" s="17"/>
    </row>
    <row r="144" spans="1:10" ht="15" customHeight="1" x14ac:dyDescent="0.45">
      <c r="A144" s="18" t="s">
        <v>105</v>
      </c>
      <c r="B144" s="17"/>
      <c r="C144" s="17"/>
      <c r="D144" s="17"/>
      <c r="E144" s="17"/>
      <c r="F144" s="17"/>
      <c r="G144" s="17"/>
    </row>
    <row r="145" spans="1:7" ht="15" customHeight="1" x14ac:dyDescent="0.45">
      <c r="A145" s="16" t="s">
        <v>119</v>
      </c>
      <c r="B145" s="21"/>
      <c r="C145" s="21"/>
      <c r="D145" s="21"/>
      <c r="E145" s="21"/>
      <c r="F145" s="21"/>
      <c r="G145" s="21"/>
    </row>
    <row r="146" spans="1:7" ht="30" customHeight="1" x14ac:dyDescent="0.45">
      <c r="A146" s="16" t="s">
        <v>173</v>
      </c>
      <c r="B146" s="21"/>
      <c r="C146" s="21"/>
      <c r="D146" s="21"/>
      <c r="E146" s="21"/>
      <c r="F146" s="21"/>
      <c r="G146" s="21"/>
    </row>
    <row r="147" spans="1:7" ht="15" customHeight="1" x14ac:dyDescent="0.45">
      <c r="A147" s="16" t="s">
        <v>174</v>
      </c>
      <c r="B147" s="21"/>
      <c r="C147" s="21"/>
      <c r="D147" s="21"/>
      <c r="E147" s="21"/>
      <c r="F147" s="21"/>
      <c r="G147" s="21"/>
    </row>
    <row r="148" spans="1:7" ht="15" customHeight="1" x14ac:dyDescent="0.45">
      <c r="A148" s="16" t="s">
        <v>175</v>
      </c>
      <c r="B148" s="21"/>
      <c r="C148" s="21"/>
      <c r="D148" s="21"/>
      <c r="E148" s="21"/>
      <c r="F148" s="21"/>
      <c r="G148" s="21"/>
    </row>
    <row r="149" spans="1:7" ht="30" customHeight="1" x14ac:dyDescent="0.45">
      <c r="A149" s="18" t="s">
        <v>176</v>
      </c>
      <c r="B149" s="17"/>
      <c r="C149" s="17"/>
      <c r="D149" s="17"/>
      <c r="E149" s="17"/>
      <c r="F149" s="17"/>
      <c r="G149" s="17"/>
    </row>
    <row r="150" spans="1:7" ht="15" customHeight="1" x14ac:dyDescent="0.45">
      <c r="A150" s="18" t="s">
        <v>109</v>
      </c>
      <c r="B150" s="17"/>
      <c r="C150" s="17"/>
      <c r="D150" s="17"/>
      <c r="E150" s="17"/>
      <c r="F150" s="17"/>
      <c r="G150" s="17"/>
    </row>
  </sheetData>
  <mergeCells count="15">
    <mergeCell ref="A149:G149"/>
    <mergeCell ref="A150:G150"/>
    <mergeCell ref="A143:G143"/>
    <mergeCell ref="A144:G144"/>
    <mergeCell ref="A145:G145"/>
    <mergeCell ref="A146:G146"/>
    <mergeCell ref="A147:G147"/>
    <mergeCell ref="A148:G148"/>
    <mergeCell ref="A4:A6"/>
    <mergeCell ref="B4:B6"/>
    <mergeCell ref="C4:C6"/>
    <mergeCell ref="D4:J4"/>
    <mergeCell ref="D5:H5"/>
    <mergeCell ref="I5:I6"/>
    <mergeCell ref="J5:J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0"/>
  <sheetViews>
    <sheetView workbookViewId="0"/>
  </sheetViews>
  <sheetFormatPr defaultRowHeight="14.25" x14ac:dyDescent="0.45"/>
  <cols>
    <col min="1" max="1" width="43.3984375" style="2" customWidth="1"/>
    <col min="2" max="10" width="14.3984375" style="2" customWidth="1"/>
    <col min="11" max="16384" width="9.06640625" style="2"/>
  </cols>
  <sheetData>
    <row r="1" spans="1:10" x14ac:dyDescent="0.45">
      <c r="A1" s="1" t="s">
        <v>177</v>
      </c>
    </row>
    <row r="2" spans="1:10" x14ac:dyDescent="0.45">
      <c r="A2" s="1"/>
    </row>
    <row r="4" spans="1:10" ht="15" customHeight="1" x14ac:dyDescent="0.45">
      <c r="A4" s="20" t="s">
        <v>178</v>
      </c>
      <c r="B4" s="19" t="s">
        <v>136</v>
      </c>
      <c r="C4" s="19" t="s">
        <v>137</v>
      </c>
      <c r="D4" s="19" t="s">
        <v>138</v>
      </c>
      <c r="E4" s="19"/>
      <c r="F4" s="19"/>
      <c r="G4" s="19"/>
      <c r="H4" s="19"/>
      <c r="I4" s="19"/>
      <c r="J4" s="19"/>
    </row>
    <row r="5" spans="1:10" ht="15" customHeight="1" x14ac:dyDescent="0.45">
      <c r="A5" s="19"/>
      <c r="B5" s="19"/>
      <c r="C5" s="19"/>
      <c r="D5" s="19" t="s">
        <v>139</v>
      </c>
      <c r="E5" s="19"/>
      <c r="F5" s="19"/>
      <c r="G5" s="19"/>
      <c r="H5" s="19"/>
      <c r="I5" s="19" t="s">
        <v>140</v>
      </c>
      <c r="J5" s="19" t="s">
        <v>141</v>
      </c>
    </row>
    <row r="6" spans="1:10" ht="30" customHeight="1" x14ac:dyDescent="0.45">
      <c r="A6" s="19"/>
      <c r="B6" s="19"/>
      <c r="C6" s="19"/>
      <c r="D6" s="4" t="s">
        <v>61</v>
      </c>
      <c r="E6" s="4" t="s">
        <v>89</v>
      </c>
      <c r="F6" s="4" t="s">
        <v>142</v>
      </c>
      <c r="G6" s="4" t="s">
        <v>143</v>
      </c>
      <c r="H6" s="4" t="s">
        <v>10</v>
      </c>
      <c r="I6" s="19"/>
      <c r="J6" s="19"/>
    </row>
    <row r="7" spans="1:10" ht="15.75" x14ac:dyDescent="0.45">
      <c r="A7" s="5" t="s">
        <v>144</v>
      </c>
      <c r="B7" s="8">
        <v>55006</v>
      </c>
      <c r="C7" s="8">
        <v>27787</v>
      </c>
      <c r="D7" s="8">
        <v>24972</v>
      </c>
      <c r="E7" s="8">
        <v>9812</v>
      </c>
      <c r="F7" s="8">
        <v>7356</v>
      </c>
      <c r="G7" s="8">
        <v>4914</v>
      </c>
      <c r="H7" s="8">
        <v>2890</v>
      </c>
      <c r="I7" s="8">
        <v>2765</v>
      </c>
      <c r="J7" s="8">
        <v>50</v>
      </c>
    </row>
    <row r="8" spans="1:10" x14ac:dyDescent="0.45">
      <c r="A8" s="7" t="s">
        <v>91</v>
      </c>
      <c r="B8" s="8">
        <v>12520</v>
      </c>
      <c r="C8" s="8">
        <v>6154</v>
      </c>
      <c r="D8" s="8">
        <v>5631</v>
      </c>
      <c r="E8" s="8">
        <v>3609</v>
      </c>
      <c r="F8" s="8">
        <v>920</v>
      </c>
      <c r="G8" s="8">
        <v>669</v>
      </c>
      <c r="H8" s="8">
        <v>433</v>
      </c>
      <c r="I8" s="8">
        <v>520</v>
      </c>
      <c r="J8" s="8">
        <v>3</v>
      </c>
    </row>
    <row r="9" spans="1:10" x14ac:dyDescent="0.45">
      <c r="A9" s="9" t="s">
        <v>92</v>
      </c>
      <c r="B9" s="8">
        <v>1439</v>
      </c>
      <c r="C9" s="8">
        <v>711</v>
      </c>
      <c r="D9" s="8">
        <v>600</v>
      </c>
      <c r="E9" s="8">
        <v>296</v>
      </c>
      <c r="F9" s="8">
        <v>130</v>
      </c>
      <c r="G9" s="8">
        <v>115</v>
      </c>
      <c r="H9" s="8">
        <v>59</v>
      </c>
      <c r="I9" s="8">
        <v>111</v>
      </c>
      <c r="J9" s="8">
        <v>0</v>
      </c>
    </row>
    <row r="10" spans="1:10" x14ac:dyDescent="0.45">
      <c r="A10" s="9" t="s">
        <v>93</v>
      </c>
      <c r="B10" s="8">
        <v>8801</v>
      </c>
      <c r="C10" s="8">
        <v>4317</v>
      </c>
      <c r="D10" s="8">
        <v>3977</v>
      </c>
      <c r="E10" s="8">
        <v>2984</v>
      </c>
      <c r="F10" s="8">
        <v>355</v>
      </c>
      <c r="G10" s="8">
        <v>452</v>
      </c>
      <c r="H10" s="8">
        <v>186</v>
      </c>
      <c r="I10" s="8">
        <v>338</v>
      </c>
      <c r="J10" s="8">
        <v>2</v>
      </c>
    </row>
    <row r="11" spans="1:10" x14ac:dyDescent="0.45">
      <c r="A11" s="9" t="s">
        <v>94</v>
      </c>
      <c r="B11" s="8">
        <v>2280</v>
      </c>
      <c r="C11" s="8">
        <v>1126</v>
      </c>
      <c r="D11" s="8">
        <v>1054</v>
      </c>
      <c r="E11" s="8">
        <v>329</v>
      </c>
      <c r="F11" s="8">
        <v>435</v>
      </c>
      <c r="G11" s="8">
        <v>102</v>
      </c>
      <c r="H11" s="8">
        <v>188</v>
      </c>
      <c r="I11" s="8">
        <v>71</v>
      </c>
      <c r="J11" s="8">
        <v>1</v>
      </c>
    </row>
    <row r="12" spans="1:10" x14ac:dyDescent="0.45">
      <c r="A12" s="7" t="s">
        <v>4</v>
      </c>
      <c r="B12" s="8">
        <v>5924</v>
      </c>
      <c r="C12" s="8">
        <v>3092</v>
      </c>
      <c r="D12" s="8">
        <v>2735</v>
      </c>
      <c r="E12" s="8">
        <v>1705</v>
      </c>
      <c r="F12" s="8">
        <v>246</v>
      </c>
      <c r="G12" s="8">
        <v>667</v>
      </c>
      <c r="H12" s="8">
        <v>117</v>
      </c>
      <c r="I12" s="8">
        <v>356</v>
      </c>
      <c r="J12" s="8">
        <v>1</v>
      </c>
    </row>
    <row r="13" spans="1:10" x14ac:dyDescent="0.45">
      <c r="A13" s="9" t="s">
        <v>95</v>
      </c>
      <c r="B13" s="8">
        <v>2675</v>
      </c>
      <c r="C13" s="8">
        <v>1304</v>
      </c>
      <c r="D13" s="8">
        <v>1209</v>
      </c>
      <c r="E13" s="8">
        <v>760</v>
      </c>
      <c r="F13" s="8">
        <v>101</v>
      </c>
      <c r="G13" s="8">
        <v>316</v>
      </c>
      <c r="H13" s="8">
        <v>32</v>
      </c>
      <c r="I13" s="8">
        <v>95</v>
      </c>
      <c r="J13" s="8">
        <v>0</v>
      </c>
    </row>
    <row r="14" spans="1:10" x14ac:dyDescent="0.45">
      <c r="A14" s="9" t="s">
        <v>96</v>
      </c>
      <c r="B14" s="8">
        <v>1057</v>
      </c>
      <c r="C14" s="8">
        <v>627</v>
      </c>
      <c r="D14" s="8">
        <v>552</v>
      </c>
      <c r="E14" s="8">
        <v>352</v>
      </c>
      <c r="F14" s="8">
        <v>70</v>
      </c>
      <c r="G14" s="8">
        <v>88</v>
      </c>
      <c r="H14" s="8">
        <v>42</v>
      </c>
      <c r="I14" s="8">
        <v>74</v>
      </c>
      <c r="J14" s="8">
        <v>1</v>
      </c>
    </row>
    <row r="15" spans="1:10" x14ac:dyDescent="0.45">
      <c r="A15" s="9" t="s">
        <v>97</v>
      </c>
      <c r="B15" s="8">
        <v>2192</v>
      </c>
      <c r="C15" s="8">
        <v>1161</v>
      </c>
      <c r="D15" s="8">
        <v>974</v>
      </c>
      <c r="E15" s="8">
        <v>593</v>
      </c>
      <c r="F15" s="8">
        <v>75</v>
      </c>
      <c r="G15" s="8">
        <v>263</v>
      </c>
      <c r="H15" s="8">
        <v>43</v>
      </c>
      <c r="I15" s="8">
        <v>187</v>
      </c>
      <c r="J15" s="8">
        <v>0</v>
      </c>
    </row>
    <row r="16" spans="1:10" x14ac:dyDescent="0.45">
      <c r="A16" s="7" t="s">
        <v>5</v>
      </c>
      <c r="B16" s="8">
        <v>3825</v>
      </c>
      <c r="C16" s="8">
        <v>2207</v>
      </c>
      <c r="D16" s="8">
        <v>1961</v>
      </c>
      <c r="E16" s="8">
        <v>599</v>
      </c>
      <c r="F16" s="8">
        <v>441</v>
      </c>
      <c r="G16" s="8">
        <v>804</v>
      </c>
      <c r="H16" s="8">
        <v>117</v>
      </c>
      <c r="I16" s="8">
        <v>238</v>
      </c>
      <c r="J16" s="8">
        <v>8</v>
      </c>
    </row>
    <row r="17" spans="1:10" x14ac:dyDescent="0.45">
      <c r="A17" s="9" t="s">
        <v>145</v>
      </c>
      <c r="B17" s="8">
        <v>2005</v>
      </c>
      <c r="C17" s="8">
        <v>1113</v>
      </c>
      <c r="D17" s="8">
        <v>1009</v>
      </c>
      <c r="E17" s="8">
        <v>204</v>
      </c>
      <c r="F17" s="8">
        <v>187</v>
      </c>
      <c r="G17" s="8">
        <v>552</v>
      </c>
      <c r="H17" s="8">
        <v>66</v>
      </c>
      <c r="I17" s="8">
        <v>98</v>
      </c>
      <c r="J17" s="8">
        <v>6</v>
      </c>
    </row>
    <row r="18" spans="1:10" x14ac:dyDescent="0.45">
      <c r="A18" s="9" t="s">
        <v>146</v>
      </c>
      <c r="B18" s="8">
        <v>1820</v>
      </c>
      <c r="C18" s="8">
        <v>1094</v>
      </c>
      <c r="D18" s="8">
        <v>952</v>
      </c>
      <c r="E18" s="8">
        <v>395</v>
      </c>
      <c r="F18" s="8">
        <v>254</v>
      </c>
      <c r="G18" s="8">
        <v>252</v>
      </c>
      <c r="H18" s="8">
        <v>51</v>
      </c>
      <c r="I18" s="8">
        <v>140</v>
      </c>
      <c r="J18" s="8">
        <v>2</v>
      </c>
    </row>
    <row r="19" spans="1:10" x14ac:dyDescent="0.45">
      <c r="A19" s="7" t="s">
        <v>6</v>
      </c>
      <c r="B19" s="8">
        <v>9095</v>
      </c>
      <c r="C19" s="8">
        <v>4949</v>
      </c>
      <c r="D19" s="8">
        <v>4350</v>
      </c>
      <c r="E19" s="8">
        <v>1660</v>
      </c>
      <c r="F19" s="8">
        <v>1604</v>
      </c>
      <c r="G19" s="8">
        <v>437</v>
      </c>
      <c r="H19" s="8">
        <v>649</v>
      </c>
      <c r="I19" s="8">
        <v>592</v>
      </c>
      <c r="J19" s="8">
        <v>7</v>
      </c>
    </row>
    <row r="20" spans="1:10" x14ac:dyDescent="0.45">
      <c r="A20" s="9" t="s">
        <v>99</v>
      </c>
      <c r="B20" s="8">
        <v>3782</v>
      </c>
      <c r="C20" s="8">
        <v>2099</v>
      </c>
      <c r="D20" s="8">
        <v>2019</v>
      </c>
      <c r="E20" s="8">
        <v>1172</v>
      </c>
      <c r="F20" s="8">
        <v>389</v>
      </c>
      <c r="G20" s="8">
        <v>214</v>
      </c>
      <c r="H20" s="8">
        <v>244</v>
      </c>
      <c r="I20" s="8">
        <v>78</v>
      </c>
      <c r="J20" s="8">
        <v>2</v>
      </c>
    </row>
    <row r="21" spans="1:10" x14ac:dyDescent="0.45">
      <c r="A21" s="9" t="s">
        <v>147</v>
      </c>
      <c r="B21" s="8">
        <v>493</v>
      </c>
      <c r="C21" s="8">
        <v>192</v>
      </c>
      <c r="D21" s="8">
        <v>157</v>
      </c>
      <c r="E21" s="8">
        <v>58</v>
      </c>
      <c r="F21" s="8">
        <v>72</v>
      </c>
      <c r="G21" s="8">
        <v>7</v>
      </c>
      <c r="H21" s="8">
        <v>20</v>
      </c>
      <c r="I21" s="8">
        <v>35</v>
      </c>
      <c r="J21" s="8">
        <v>0</v>
      </c>
    </row>
    <row r="22" spans="1:10" x14ac:dyDescent="0.45">
      <c r="A22" s="9" t="s">
        <v>100</v>
      </c>
      <c r="B22" s="8">
        <v>1256</v>
      </c>
      <c r="C22" s="8">
        <v>829</v>
      </c>
      <c r="D22" s="8">
        <v>592</v>
      </c>
      <c r="E22" s="8">
        <v>82</v>
      </c>
      <c r="F22" s="8">
        <v>270</v>
      </c>
      <c r="G22" s="8">
        <v>114</v>
      </c>
      <c r="H22" s="8">
        <v>126</v>
      </c>
      <c r="I22" s="8">
        <v>236</v>
      </c>
      <c r="J22" s="8">
        <v>1</v>
      </c>
    </row>
    <row r="23" spans="1:10" x14ac:dyDescent="0.45">
      <c r="A23" s="9" t="s">
        <v>148</v>
      </c>
      <c r="B23" s="8">
        <v>859</v>
      </c>
      <c r="C23" s="8">
        <v>454</v>
      </c>
      <c r="D23" s="8">
        <v>379</v>
      </c>
      <c r="E23" s="8">
        <v>91</v>
      </c>
      <c r="F23" s="8">
        <v>220</v>
      </c>
      <c r="G23" s="8">
        <v>16</v>
      </c>
      <c r="H23" s="8">
        <v>52</v>
      </c>
      <c r="I23" s="8">
        <v>75</v>
      </c>
      <c r="J23" s="8">
        <v>0</v>
      </c>
    </row>
    <row r="24" spans="1:10" x14ac:dyDescent="0.45">
      <c r="A24" s="9" t="s">
        <v>149</v>
      </c>
      <c r="B24" s="8">
        <v>745</v>
      </c>
      <c r="C24" s="8">
        <v>420</v>
      </c>
      <c r="D24" s="8">
        <v>375</v>
      </c>
      <c r="E24" s="8">
        <v>95</v>
      </c>
      <c r="F24" s="8">
        <v>216</v>
      </c>
      <c r="G24" s="8">
        <v>18</v>
      </c>
      <c r="H24" s="8">
        <v>46</v>
      </c>
      <c r="I24" s="6" t="s">
        <v>55</v>
      </c>
      <c r="J24" s="6" t="s">
        <v>55</v>
      </c>
    </row>
    <row r="25" spans="1:10" x14ac:dyDescent="0.45">
      <c r="A25" s="9" t="s">
        <v>150</v>
      </c>
      <c r="B25" s="8">
        <v>1960</v>
      </c>
      <c r="C25" s="8">
        <v>955</v>
      </c>
      <c r="D25" s="8">
        <v>828</v>
      </c>
      <c r="E25" s="8">
        <v>162</v>
      </c>
      <c r="F25" s="8">
        <v>437</v>
      </c>
      <c r="G25" s="8">
        <v>68</v>
      </c>
      <c r="H25" s="8">
        <v>161</v>
      </c>
      <c r="I25" s="6" t="s">
        <v>55</v>
      </c>
      <c r="J25" s="6" t="s">
        <v>55</v>
      </c>
    </row>
    <row r="26" spans="1:10" x14ac:dyDescent="0.45">
      <c r="A26" s="7" t="s">
        <v>7</v>
      </c>
      <c r="B26" s="8">
        <v>9897</v>
      </c>
      <c r="C26" s="8">
        <v>4758</v>
      </c>
      <c r="D26" s="8">
        <v>4269</v>
      </c>
      <c r="E26" s="8">
        <v>1506</v>
      </c>
      <c r="F26" s="8">
        <v>399</v>
      </c>
      <c r="G26" s="8">
        <v>1992</v>
      </c>
      <c r="H26" s="8">
        <v>372</v>
      </c>
      <c r="I26" s="8">
        <v>472</v>
      </c>
      <c r="J26" s="8">
        <v>17</v>
      </c>
    </row>
    <row r="27" spans="1:10" x14ac:dyDescent="0.45">
      <c r="A27" s="9" t="s">
        <v>151</v>
      </c>
      <c r="B27" s="8">
        <v>361</v>
      </c>
      <c r="C27" s="8">
        <v>188</v>
      </c>
      <c r="D27" s="8">
        <v>173</v>
      </c>
      <c r="E27" s="8">
        <v>56</v>
      </c>
      <c r="F27" s="8">
        <v>17</v>
      </c>
      <c r="G27" s="8">
        <v>55</v>
      </c>
      <c r="H27" s="8">
        <v>45</v>
      </c>
      <c r="I27" s="8">
        <v>15</v>
      </c>
      <c r="J27" s="8">
        <v>0</v>
      </c>
    </row>
    <row r="28" spans="1:10" x14ac:dyDescent="0.45">
      <c r="A28" s="9" t="s">
        <v>152</v>
      </c>
      <c r="B28" s="8">
        <v>1129</v>
      </c>
      <c r="C28" s="8">
        <v>519</v>
      </c>
      <c r="D28" s="8">
        <v>468</v>
      </c>
      <c r="E28" s="8">
        <v>273</v>
      </c>
      <c r="F28" s="8">
        <v>32</v>
      </c>
      <c r="G28" s="8">
        <v>144</v>
      </c>
      <c r="H28" s="8">
        <v>19</v>
      </c>
      <c r="I28" s="8">
        <v>51</v>
      </c>
      <c r="J28" s="8">
        <v>0</v>
      </c>
    </row>
    <row r="29" spans="1:10" x14ac:dyDescent="0.45">
      <c r="A29" s="9" t="s">
        <v>153</v>
      </c>
      <c r="B29" s="8">
        <v>1002</v>
      </c>
      <c r="C29" s="8">
        <v>493</v>
      </c>
      <c r="D29" s="8">
        <v>451</v>
      </c>
      <c r="E29" s="8">
        <v>163</v>
      </c>
      <c r="F29" s="8">
        <v>14</v>
      </c>
      <c r="G29" s="8">
        <v>256</v>
      </c>
      <c r="H29" s="8">
        <v>18</v>
      </c>
      <c r="I29" s="6" t="s">
        <v>55</v>
      </c>
      <c r="J29" s="6" t="s">
        <v>55</v>
      </c>
    </row>
    <row r="30" spans="1:10" x14ac:dyDescent="0.45">
      <c r="A30" s="9" t="s">
        <v>154</v>
      </c>
      <c r="B30" s="8">
        <v>633</v>
      </c>
      <c r="C30" s="8">
        <v>282</v>
      </c>
      <c r="D30" s="8">
        <v>246</v>
      </c>
      <c r="E30" s="8">
        <v>100</v>
      </c>
      <c r="F30" s="8">
        <v>41</v>
      </c>
      <c r="G30" s="8">
        <v>78</v>
      </c>
      <c r="H30" s="8">
        <v>27</v>
      </c>
      <c r="I30" s="6" t="s">
        <v>55</v>
      </c>
      <c r="J30" s="6" t="s">
        <v>55</v>
      </c>
    </row>
    <row r="31" spans="1:10" x14ac:dyDescent="0.45">
      <c r="A31" s="9" t="s">
        <v>155</v>
      </c>
      <c r="B31" s="8">
        <v>2004</v>
      </c>
      <c r="C31" s="8">
        <v>1003</v>
      </c>
      <c r="D31" s="8">
        <v>921</v>
      </c>
      <c r="E31" s="8">
        <v>240</v>
      </c>
      <c r="F31" s="8">
        <v>52</v>
      </c>
      <c r="G31" s="8">
        <v>554</v>
      </c>
      <c r="H31" s="8">
        <v>75</v>
      </c>
      <c r="I31" s="8">
        <v>78</v>
      </c>
      <c r="J31" s="8">
        <v>4</v>
      </c>
    </row>
    <row r="32" spans="1:10" x14ac:dyDescent="0.45">
      <c r="A32" s="9" t="s">
        <v>156</v>
      </c>
      <c r="B32" s="8">
        <v>244</v>
      </c>
      <c r="C32" s="8">
        <v>115</v>
      </c>
      <c r="D32" s="8">
        <v>96</v>
      </c>
      <c r="E32" s="8">
        <v>13</v>
      </c>
      <c r="F32" s="8">
        <v>24</v>
      </c>
      <c r="G32" s="8">
        <v>51</v>
      </c>
      <c r="H32" s="8">
        <v>8</v>
      </c>
      <c r="I32" s="8">
        <v>19</v>
      </c>
      <c r="J32" s="8">
        <v>0</v>
      </c>
    </row>
    <row r="33" spans="1:10" x14ac:dyDescent="0.45">
      <c r="A33" s="9" t="s">
        <v>157</v>
      </c>
      <c r="B33" s="8">
        <v>874</v>
      </c>
      <c r="C33" s="8">
        <v>415</v>
      </c>
      <c r="D33" s="8">
        <v>368</v>
      </c>
      <c r="E33" s="8">
        <v>161</v>
      </c>
      <c r="F33" s="8">
        <v>18</v>
      </c>
      <c r="G33" s="8">
        <v>174</v>
      </c>
      <c r="H33" s="8">
        <v>15</v>
      </c>
      <c r="I33" s="8">
        <v>46</v>
      </c>
      <c r="J33" s="8">
        <v>1</v>
      </c>
    </row>
    <row r="34" spans="1:10" x14ac:dyDescent="0.45">
      <c r="A34" s="9" t="s">
        <v>158</v>
      </c>
      <c r="B34" s="8">
        <v>1467</v>
      </c>
      <c r="C34" s="8">
        <v>684</v>
      </c>
      <c r="D34" s="8">
        <v>620</v>
      </c>
      <c r="E34" s="8">
        <v>226</v>
      </c>
      <c r="F34" s="8">
        <v>73</v>
      </c>
      <c r="G34" s="8">
        <v>277</v>
      </c>
      <c r="H34" s="8">
        <v>44</v>
      </c>
      <c r="I34" s="8">
        <v>62</v>
      </c>
      <c r="J34" s="8">
        <v>2</v>
      </c>
    </row>
    <row r="35" spans="1:10" x14ac:dyDescent="0.45">
      <c r="A35" s="9" t="s">
        <v>159</v>
      </c>
      <c r="B35" s="8">
        <v>2183</v>
      </c>
      <c r="C35" s="8">
        <v>1059</v>
      </c>
      <c r="D35" s="8">
        <v>926</v>
      </c>
      <c r="E35" s="8">
        <v>274</v>
      </c>
      <c r="F35" s="8">
        <v>128</v>
      </c>
      <c r="G35" s="8">
        <v>403</v>
      </c>
      <c r="H35" s="8">
        <v>121</v>
      </c>
      <c r="I35" s="8">
        <v>126</v>
      </c>
      <c r="J35" s="8">
        <v>7</v>
      </c>
    </row>
    <row r="36" spans="1:10" x14ac:dyDescent="0.45">
      <c r="A36" s="7" t="s">
        <v>8</v>
      </c>
      <c r="B36" s="8">
        <v>5117</v>
      </c>
      <c r="C36" s="8">
        <v>2612</v>
      </c>
      <c r="D36" s="8">
        <v>2462</v>
      </c>
      <c r="E36" s="8">
        <v>217</v>
      </c>
      <c r="F36" s="8">
        <v>1334</v>
      </c>
      <c r="G36" s="8">
        <v>101</v>
      </c>
      <c r="H36" s="8">
        <v>810</v>
      </c>
      <c r="I36" s="8">
        <v>144</v>
      </c>
      <c r="J36" s="8">
        <v>6</v>
      </c>
    </row>
    <row r="37" spans="1:10" x14ac:dyDescent="0.45">
      <c r="A37" s="9" t="s">
        <v>160</v>
      </c>
      <c r="B37" s="8">
        <v>922</v>
      </c>
      <c r="C37" s="8">
        <v>489</v>
      </c>
      <c r="D37" s="8">
        <v>467</v>
      </c>
      <c r="E37" s="8">
        <v>7</v>
      </c>
      <c r="F37" s="8">
        <v>195</v>
      </c>
      <c r="G37" s="8">
        <v>14</v>
      </c>
      <c r="H37" s="8">
        <v>251</v>
      </c>
      <c r="I37" s="8">
        <v>21</v>
      </c>
      <c r="J37" s="8">
        <v>1</v>
      </c>
    </row>
    <row r="38" spans="1:10" x14ac:dyDescent="0.45">
      <c r="A38" s="9" t="s">
        <v>161</v>
      </c>
      <c r="B38" s="8">
        <v>2783</v>
      </c>
      <c r="C38" s="8">
        <v>1444</v>
      </c>
      <c r="D38" s="8">
        <v>1370</v>
      </c>
      <c r="E38" s="8">
        <v>154</v>
      </c>
      <c r="F38" s="8">
        <v>753</v>
      </c>
      <c r="G38" s="8">
        <v>70</v>
      </c>
      <c r="H38" s="8">
        <v>393</v>
      </c>
      <c r="I38" s="8">
        <v>72</v>
      </c>
      <c r="J38" s="8">
        <v>2</v>
      </c>
    </row>
    <row r="39" spans="1:10" x14ac:dyDescent="0.45">
      <c r="A39" s="9" t="s">
        <v>162</v>
      </c>
      <c r="B39" s="8">
        <v>155</v>
      </c>
      <c r="C39" s="6" t="s">
        <v>55</v>
      </c>
      <c r="D39" s="6" t="s">
        <v>55</v>
      </c>
      <c r="E39" s="6" t="s">
        <v>55</v>
      </c>
      <c r="F39" s="8">
        <v>39</v>
      </c>
      <c r="G39" s="6" t="s">
        <v>55</v>
      </c>
      <c r="H39" s="8">
        <v>22</v>
      </c>
      <c r="I39" s="6" t="s">
        <v>55</v>
      </c>
      <c r="J39" s="8">
        <v>0</v>
      </c>
    </row>
    <row r="40" spans="1:10" x14ac:dyDescent="0.45">
      <c r="A40" s="9" t="s">
        <v>163</v>
      </c>
      <c r="B40" s="8">
        <v>957</v>
      </c>
      <c r="C40" s="8">
        <v>492</v>
      </c>
      <c r="D40" s="8">
        <v>446</v>
      </c>
      <c r="E40" s="8">
        <v>43</v>
      </c>
      <c r="F40" s="8">
        <v>279</v>
      </c>
      <c r="G40" s="8">
        <v>10</v>
      </c>
      <c r="H40" s="8">
        <v>114</v>
      </c>
      <c r="I40" s="8">
        <v>43</v>
      </c>
      <c r="J40" s="8">
        <v>3</v>
      </c>
    </row>
    <row r="41" spans="1:10" x14ac:dyDescent="0.45">
      <c r="A41" s="9" t="s">
        <v>164</v>
      </c>
      <c r="B41" s="8">
        <v>300</v>
      </c>
      <c r="C41" s="6" t="s">
        <v>55</v>
      </c>
      <c r="D41" s="6" t="s">
        <v>55</v>
      </c>
      <c r="E41" s="6" t="s">
        <v>55</v>
      </c>
      <c r="F41" s="8">
        <v>68</v>
      </c>
      <c r="G41" s="6" t="s">
        <v>55</v>
      </c>
      <c r="H41" s="8">
        <v>30</v>
      </c>
      <c r="I41" s="6" t="s">
        <v>55</v>
      </c>
      <c r="J41" s="8">
        <v>0</v>
      </c>
    </row>
    <row r="42" spans="1:10" x14ac:dyDescent="0.45">
      <c r="A42" s="7" t="s">
        <v>9</v>
      </c>
      <c r="B42" s="8">
        <v>5600</v>
      </c>
      <c r="C42" s="8">
        <v>2402</v>
      </c>
      <c r="D42" s="8">
        <v>2148</v>
      </c>
      <c r="E42" s="8">
        <v>390</v>
      </c>
      <c r="F42" s="8">
        <v>1383</v>
      </c>
      <c r="G42" s="8">
        <v>100</v>
      </c>
      <c r="H42" s="8">
        <v>275</v>
      </c>
      <c r="I42" s="8">
        <v>249</v>
      </c>
      <c r="J42" s="8">
        <v>5</v>
      </c>
    </row>
    <row r="43" spans="1:10" x14ac:dyDescent="0.45">
      <c r="A43" s="9" t="s">
        <v>165</v>
      </c>
      <c r="B43" s="8">
        <v>656</v>
      </c>
      <c r="C43" s="8">
        <v>290</v>
      </c>
      <c r="D43" s="8">
        <v>262</v>
      </c>
      <c r="E43" s="8">
        <v>29</v>
      </c>
      <c r="F43" s="8">
        <v>203</v>
      </c>
      <c r="G43" s="8">
        <v>7</v>
      </c>
      <c r="H43" s="8">
        <v>23</v>
      </c>
      <c r="I43" s="6" t="s">
        <v>55</v>
      </c>
      <c r="J43" s="6" t="s">
        <v>55</v>
      </c>
    </row>
    <row r="44" spans="1:10" x14ac:dyDescent="0.45">
      <c r="A44" s="9" t="s">
        <v>166</v>
      </c>
      <c r="B44" s="8">
        <v>1145</v>
      </c>
      <c r="C44" s="8">
        <v>519</v>
      </c>
      <c r="D44" s="8">
        <v>447</v>
      </c>
      <c r="E44" s="8">
        <v>116</v>
      </c>
      <c r="F44" s="8">
        <v>258</v>
      </c>
      <c r="G44" s="8">
        <v>17</v>
      </c>
      <c r="H44" s="8">
        <v>56</v>
      </c>
      <c r="I44" s="8">
        <v>71</v>
      </c>
      <c r="J44" s="8">
        <v>1</v>
      </c>
    </row>
    <row r="45" spans="1:10" x14ac:dyDescent="0.45">
      <c r="A45" s="9" t="s">
        <v>167</v>
      </c>
      <c r="B45" s="8">
        <v>1590</v>
      </c>
      <c r="C45" s="8">
        <v>706</v>
      </c>
      <c r="D45" s="8">
        <v>659</v>
      </c>
      <c r="E45" s="8">
        <v>108</v>
      </c>
      <c r="F45" s="8">
        <v>479</v>
      </c>
      <c r="G45" s="8">
        <v>31</v>
      </c>
      <c r="H45" s="8">
        <v>41</v>
      </c>
      <c r="I45" s="6" t="s">
        <v>55</v>
      </c>
      <c r="J45" s="6" t="s">
        <v>55</v>
      </c>
    </row>
    <row r="46" spans="1:10" x14ac:dyDescent="0.45">
      <c r="A46" s="9" t="s">
        <v>168</v>
      </c>
      <c r="B46" s="8">
        <v>2209</v>
      </c>
      <c r="C46" s="8">
        <v>887</v>
      </c>
      <c r="D46" s="8">
        <v>780</v>
      </c>
      <c r="E46" s="8">
        <v>137</v>
      </c>
      <c r="F46" s="8">
        <v>443</v>
      </c>
      <c r="G46" s="8">
        <v>45</v>
      </c>
      <c r="H46" s="8">
        <v>155</v>
      </c>
      <c r="I46" s="8">
        <v>106</v>
      </c>
      <c r="J46" s="8">
        <v>1</v>
      </c>
    </row>
    <row r="47" spans="1:10" ht="15.75" x14ac:dyDescent="0.45">
      <c r="A47" s="7" t="s">
        <v>169</v>
      </c>
      <c r="B47" s="8">
        <v>3028</v>
      </c>
      <c r="C47" s="8">
        <v>1613</v>
      </c>
      <c r="D47" s="8">
        <v>1416</v>
      </c>
      <c r="E47" s="8">
        <v>126</v>
      </c>
      <c r="F47" s="8">
        <v>1029</v>
      </c>
      <c r="G47" s="8">
        <v>144</v>
      </c>
      <c r="H47" s="8">
        <v>117</v>
      </c>
      <c r="I47" s="8">
        <v>194</v>
      </c>
      <c r="J47" s="8">
        <v>3</v>
      </c>
    </row>
    <row r="48" spans="1:10" x14ac:dyDescent="0.45">
      <c r="A48" s="9" t="s">
        <v>103</v>
      </c>
      <c r="B48" s="8">
        <v>1588</v>
      </c>
      <c r="C48" s="8">
        <v>936</v>
      </c>
      <c r="D48" s="8">
        <v>807</v>
      </c>
      <c r="E48" s="8">
        <v>37</v>
      </c>
      <c r="F48" s="8">
        <v>621</v>
      </c>
      <c r="G48" s="8">
        <v>98</v>
      </c>
      <c r="H48" s="8">
        <v>51</v>
      </c>
      <c r="I48" s="8">
        <v>128</v>
      </c>
      <c r="J48" s="8">
        <v>1</v>
      </c>
    </row>
    <row r="49" spans="1:10" x14ac:dyDescent="0.45">
      <c r="A49" s="9" t="s">
        <v>170</v>
      </c>
      <c r="B49" s="8">
        <v>668</v>
      </c>
      <c r="C49" s="8">
        <v>321</v>
      </c>
      <c r="D49" s="8">
        <v>295</v>
      </c>
      <c r="E49" s="8">
        <v>35</v>
      </c>
      <c r="F49" s="8">
        <v>232</v>
      </c>
      <c r="G49" s="8">
        <v>15</v>
      </c>
      <c r="H49" s="8">
        <v>13</v>
      </c>
      <c r="I49" s="8">
        <v>24</v>
      </c>
      <c r="J49" s="8">
        <v>2</v>
      </c>
    </row>
    <row r="50" spans="1:10" x14ac:dyDescent="0.45">
      <c r="A50" s="9" t="s">
        <v>171</v>
      </c>
      <c r="B50" s="8">
        <v>772</v>
      </c>
      <c r="C50" s="8">
        <v>356</v>
      </c>
      <c r="D50" s="8">
        <v>314</v>
      </c>
      <c r="E50" s="8">
        <v>54</v>
      </c>
      <c r="F50" s="8">
        <v>176</v>
      </c>
      <c r="G50" s="8">
        <v>31</v>
      </c>
      <c r="H50" s="8">
        <v>53</v>
      </c>
      <c r="I50" s="8">
        <v>42</v>
      </c>
      <c r="J50" s="8">
        <v>0</v>
      </c>
    </row>
    <row r="51" spans="1:10" x14ac:dyDescent="0.45">
      <c r="A51" s="9" t="s">
        <v>172</v>
      </c>
      <c r="B51" s="8">
        <v>0</v>
      </c>
      <c r="C51" s="8">
        <v>0</v>
      </c>
      <c r="D51" s="8">
        <v>0</v>
      </c>
      <c r="E51" s="8">
        <v>0</v>
      </c>
      <c r="F51" s="8">
        <v>0</v>
      </c>
      <c r="G51" s="8">
        <v>0</v>
      </c>
      <c r="H51" s="8">
        <v>0</v>
      </c>
      <c r="I51" s="8">
        <v>0</v>
      </c>
      <c r="J51" s="8">
        <v>0</v>
      </c>
    </row>
    <row r="52" spans="1:10" x14ac:dyDescent="0.45">
      <c r="A52" s="7" t="s">
        <v>26</v>
      </c>
      <c r="B52" s="8">
        <v>29596</v>
      </c>
      <c r="C52" s="8">
        <v>15358</v>
      </c>
      <c r="D52" s="8">
        <v>13575</v>
      </c>
      <c r="E52" s="8">
        <v>5369</v>
      </c>
      <c r="F52" s="8">
        <v>3398</v>
      </c>
      <c r="G52" s="8">
        <v>3441</v>
      </c>
      <c r="H52" s="8">
        <v>1367</v>
      </c>
      <c r="I52" s="8">
        <v>1757</v>
      </c>
      <c r="J52" s="8">
        <v>26</v>
      </c>
    </row>
    <row r="53" spans="1:10" x14ac:dyDescent="0.45">
      <c r="A53" s="9" t="s">
        <v>91</v>
      </c>
      <c r="B53" s="8">
        <v>5578</v>
      </c>
      <c r="C53" s="8">
        <v>2833</v>
      </c>
      <c r="D53" s="8">
        <v>2548</v>
      </c>
      <c r="E53" s="8">
        <v>1724</v>
      </c>
      <c r="F53" s="8">
        <v>329</v>
      </c>
      <c r="G53" s="8">
        <v>347</v>
      </c>
      <c r="H53" s="8">
        <v>148</v>
      </c>
      <c r="I53" s="8">
        <v>284</v>
      </c>
      <c r="J53" s="8">
        <v>1</v>
      </c>
    </row>
    <row r="54" spans="1:10" x14ac:dyDescent="0.45">
      <c r="A54" s="10" t="s">
        <v>92</v>
      </c>
      <c r="B54" s="8">
        <v>748</v>
      </c>
      <c r="C54" s="8">
        <v>389</v>
      </c>
      <c r="D54" s="8">
        <v>320</v>
      </c>
      <c r="E54" s="8">
        <v>154</v>
      </c>
      <c r="F54" s="8">
        <v>65</v>
      </c>
      <c r="G54" s="8">
        <v>66</v>
      </c>
      <c r="H54" s="8">
        <v>35</v>
      </c>
      <c r="I54" s="8">
        <v>69</v>
      </c>
      <c r="J54" s="8">
        <v>0</v>
      </c>
    </row>
    <row r="55" spans="1:10" x14ac:dyDescent="0.45">
      <c r="A55" s="10" t="s">
        <v>93</v>
      </c>
      <c r="B55" s="8">
        <v>4112</v>
      </c>
      <c r="C55" s="8">
        <v>2089</v>
      </c>
      <c r="D55" s="8">
        <v>1901</v>
      </c>
      <c r="E55" s="8">
        <v>1442</v>
      </c>
      <c r="F55" s="8">
        <v>153</v>
      </c>
      <c r="G55" s="8">
        <v>237</v>
      </c>
      <c r="H55" s="8">
        <v>69</v>
      </c>
      <c r="I55" s="8">
        <v>187</v>
      </c>
      <c r="J55" s="8">
        <v>1</v>
      </c>
    </row>
    <row r="56" spans="1:10" x14ac:dyDescent="0.45">
      <c r="A56" s="10" t="s">
        <v>94</v>
      </c>
      <c r="B56" s="8">
        <v>718</v>
      </c>
      <c r="C56" s="8">
        <v>355</v>
      </c>
      <c r="D56" s="8">
        <v>327</v>
      </c>
      <c r="E56" s="8">
        <v>128</v>
      </c>
      <c r="F56" s="8">
        <v>111</v>
      </c>
      <c r="G56" s="8">
        <v>44</v>
      </c>
      <c r="H56" s="8">
        <v>44</v>
      </c>
      <c r="I56" s="8">
        <v>28</v>
      </c>
      <c r="J56" s="8">
        <v>0</v>
      </c>
    </row>
    <row r="57" spans="1:10" x14ac:dyDescent="0.45">
      <c r="A57" s="9" t="s">
        <v>4</v>
      </c>
      <c r="B57" s="8">
        <v>3935</v>
      </c>
      <c r="C57" s="8">
        <v>2125</v>
      </c>
      <c r="D57" s="8">
        <v>1865</v>
      </c>
      <c r="E57" s="8">
        <v>1157</v>
      </c>
      <c r="F57" s="8">
        <v>158</v>
      </c>
      <c r="G57" s="8">
        <v>473</v>
      </c>
      <c r="H57" s="8">
        <v>77</v>
      </c>
      <c r="I57" s="8">
        <v>260</v>
      </c>
      <c r="J57" s="8">
        <v>0</v>
      </c>
    </row>
    <row r="58" spans="1:10" x14ac:dyDescent="0.45">
      <c r="A58" s="10" t="s">
        <v>95</v>
      </c>
      <c r="B58" s="8">
        <v>1598</v>
      </c>
      <c r="C58" s="8">
        <v>822</v>
      </c>
      <c r="D58" s="8">
        <v>760</v>
      </c>
      <c r="E58" s="8">
        <v>491</v>
      </c>
      <c r="F58" s="8">
        <v>53</v>
      </c>
      <c r="G58" s="8">
        <v>199</v>
      </c>
      <c r="H58" s="8">
        <v>17</v>
      </c>
      <c r="I58" s="8">
        <v>62</v>
      </c>
      <c r="J58" s="8">
        <v>0</v>
      </c>
    </row>
    <row r="59" spans="1:10" x14ac:dyDescent="0.45">
      <c r="A59" s="10" t="s">
        <v>96</v>
      </c>
      <c r="B59" s="8">
        <v>600</v>
      </c>
      <c r="C59" s="8">
        <v>365</v>
      </c>
      <c r="D59" s="8">
        <v>319</v>
      </c>
      <c r="E59" s="8">
        <v>204</v>
      </c>
      <c r="F59" s="8">
        <v>40</v>
      </c>
      <c r="G59" s="8">
        <v>53</v>
      </c>
      <c r="H59" s="8">
        <v>22</v>
      </c>
      <c r="I59" s="8">
        <v>46</v>
      </c>
      <c r="J59" s="8">
        <v>0</v>
      </c>
    </row>
    <row r="60" spans="1:10" x14ac:dyDescent="0.45">
      <c r="A60" s="10" t="s">
        <v>97</v>
      </c>
      <c r="B60" s="8">
        <v>1737</v>
      </c>
      <c r="C60" s="8">
        <v>938</v>
      </c>
      <c r="D60" s="8">
        <v>786</v>
      </c>
      <c r="E60" s="8">
        <v>462</v>
      </c>
      <c r="F60" s="8">
        <v>65</v>
      </c>
      <c r="G60" s="8">
        <v>221</v>
      </c>
      <c r="H60" s="8">
        <v>38</v>
      </c>
      <c r="I60" s="8">
        <v>152</v>
      </c>
      <c r="J60" s="8">
        <v>0</v>
      </c>
    </row>
    <row r="61" spans="1:10" x14ac:dyDescent="0.45">
      <c r="A61" s="9" t="s">
        <v>5</v>
      </c>
      <c r="B61" s="8">
        <v>2880</v>
      </c>
      <c r="C61" s="8">
        <v>1682</v>
      </c>
      <c r="D61" s="8">
        <v>1505</v>
      </c>
      <c r="E61" s="8">
        <v>462</v>
      </c>
      <c r="F61" s="8">
        <v>305</v>
      </c>
      <c r="G61" s="8">
        <v>641</v>
      </c>
      <c r="H61" s="8">
        <v>97</v>
      </c>
      <c r="I61" s="8">
        <v>173</v>
      </c>
      <c r="J61" s="8">
        <v>4</v>
      </c>
    </row>
    <row r="62" spans="1:10" x14ac:dyDescent="0.45">
      <c r="A62" s="10" t="s">
        <v>145</v>
      </c>
      <c r="B62" s="8">
        <v>1582</v>
      </c>
      <c r="C62" s="8">
        <v>909</v>
      </c>
      <c r="D62" s="8">
        <v>834</v>
      </c>
      <c r="E62" s="8">
        <v>162</v>
      </c>
      <c r="F62" s="8">
        <v>146</v>
      </c>
      <c r="G62" s="8">
        <v>467</v>
      </c>
      <c r="H62" s="8">
        <v>59</v>
      </c>
      <c r="I62" s="8">
        <v>71</v>
      </c>
      <c r="J62" s="8">
        <v>4</v>
      </c>
    </row>
    <row r="63" spans="1:10" x14ac:dyDescent="0.45">
      <c r="A63" s="10" t="s">
        <v>146</v>
      </c>
      <c r="B63" s="8">
        <v>1298</v>
      </c>
      <c r="C63" s="8">
        <v>773</v>
      </c>
      <c r="D63" s="8">
        <v>671</v>
      </c>
      <c r="E63" s="8">
        <v>300</v>
      </c>
      <c r="F63" s="8">
        <v>159</v>
      </c>
      <c r="G63" s="8">
        <v>174</v>
      </c>
      <c r="H63" s="8">
        <v>38</v>
      </c>
      <c r="I63" s="8">
        <v>102</v>
      </c>
      <c r="J63" s="8">
        <v>0</v>
      </c>
    </row>
    <row r="64" spans="1:10" x14ac:dyDescent="0.45">
      <c r="A64" s="9" t="s">
        <v>6</v>
      </c>
      <c r="B64" s="8">
        <v>3762</v>
      </c>
      <c r="C64" s="8">
        <v>2127</v>
      </c>
      <c r="D64" s="8">
        <v>1772</v>
      </c>
      <c r="E64" s="8">
        <v>550</v>
      </c>
      <c r="F64" s="8">
        <v>749</v>
      </c>
      <c r="G64" s="8">
        <v>198</v>
      </c>
      <c r="H64" s="8">
        <v>275</v>
      </c>
      <c r="I64" s="8">
        <v>352</v>
      </c>
      <c r="J64" s="8">
        <v>3</v>
      </c>
    </row>
    <row r="65" spans="1:10" x14ac:dyDescent="0.45">
      <c r="A65" s="10" t="s">
        <v>99</v>
      </c>
      <c r="B65" s="8">
        <v>1060</v>
      </c>
      <c r="C65" s="8">
        <v>597</v>
      </c>
      <c r="D65" s="8">
        <v>567</v>
      </c>
      <c r="E65" s="8">
        <v>305</v>
      </c>
      <c r="F65" s="8">
        <v>123</v>
      </c>
      <c r="G65" s="8">
        <v>73</v>
      </c>
      <c r="H65" s="8">
        <v>66</v>
      </c>
      <c r="I65" s="8">
        <v>30</v>
      </c>
      <c r="J65" s="8">
        <v>0</v>
      </c>
    </row>
    <row r="66" spans="1:10" x14ac:dyDescent="0.45">
      <c r="A66" s="10" t="s">
        <v>147</v>
      </c>
      <c r="B66" s="8">
        <v>186</v>
      </c>
      <c r="C66" s="8">
        <v>82</v>
      </c>
      <c r="D66" s="8">
        <v>61</v>
      </c>
      <c r="E66" s="8">
        <v>20</v>
      </c>
      <c r="F66" s="8">
        <v>29</v>
      </c>
      <c r="G66" s="6" t="s">
        <v>55</v>
      </c>
      <c r="H66" s="6" t="s">
        <v>55</v>
      </c>
      <c r="I66" s="8">
        <v>21</v>
      </c>
      <c r="J66" s="8">
        <v>0</v>
      </c>
    </row>
    <row r="67" spans="1:10" x14ac:dyDescent="0.45">
      <c r="A67" s="10" t="s">
        <v>100</v>
      </c>
      <c r="B67" s="8">
        <v>820</v>
      </c>
      <c r="C67" s="8">
        <v>553</v>
      </c>
      <c r="D67" s="8">
        <v>397</v>
      </c>
      <c r="E67" s="8">
        <v>58</v>
      </c>
      <c r="F67" s="8">
        <v>183</v>
      </c>
      <c r="G67" s="8">
        <v>66</v>
      </c>
      <c r="H67" s="8">
        <v>90</v>
      </c>
      <c r="I67" s="8">
        <v>155</v>
      </c>
      <c r="J67" s="8">
        <v>1</v>
      </c>
    </row>
    <row r="68" spans="1:10" x14ac:dyDescent="0.45">
      <c r="A68" s="10" t="s">
        <v>148</v>
      </c>
      <c r="B68" s="8">
        <v>527</v>
      </c>
      <c r="C68" s="8">
        <v>280</v>
      </c>
      <c r="D68" s="8">
        <v>231</v>
      </c>
      <c r="E68" s="8">
        <v>50</v>
      </c>
      <c r="F68" s="8">
        <v>137</v>
      </c>
      <c r="G68" s="6" t="s">
        <v>55</v>
      </c>
      <c r="H68" s="6" t="s">
        <v>55</v>
      </c>
      <c r="I68" s="8">
        <v>49</v>
      </c>
      <c r="J68" s="8">
        <v>0</v>
      </c>
    </row>
    <row r="69" spans="1:10" x14ac:dyDescent="0.45">
      <c r="A69" s="10" t="s">
        <v>149</v>
      </c>
      <c r="B69" s="8">
        <v>284</v>
      </c>
      <c r="C69" s="8">
        <v>155</v>
      </c>
      <c r="D69" s="8">
        <v>131</v>
      </c>
      <c r="E69" s="8">
        <v>32</v>
      </c>
      <c r="F69" s="8">
        <v>80</v>
      </c>
      <c r="G69" s="8">
        <v>6</v>
      </c>
      <c r="H69" s="8">
        <v>13</v>
      </c>
      <c r="I69" s="8">
        <v>24</v>
      </c>
      <c r="J69" s="8">
        <v>0</v>
      </c>
    </row>
    <row r="70" spans="1:10" x14ac:dyDescent="0.45">
      <c r="A70" s="10" t="s">
        <v>150</v>
      </c>
      <c r="B70" s="8">
        <v>885</v>
      </c>
      <c r="C70" s="8">
        <v>460</v>
      </c>
      <c r="D70" s="8">
        <v>385</v>
      </c>
      <c r="E70" s="8">
        <v>85</v>
      </c>
      <c r="F70" s="8">
        <v>197</v>
      </c>
      <c r="G70" s="8">
        <v>36</v>
      </c>
      <c r="H70" s="8">
        <v>67</v>
      </c>
      <c r="I70" s="8">
        <v>73</v>
      </c>
      <c r="J70" s="8">
        <v>2</v>
      </c>
    </row>
    <row r="71" spans="1:10" x14ac:dyDescent="0.45">
      <c r="A71" s="9" t="s">
        <v>7</v>
      </c>
      <c r="B71" s="8">
        <v>7596</v>
      </c>
      <c r="C71" s="8">
        <v>3716</v>
      </c>
      <c r="D71" s="8">
        <v>3343</v>
      </c>
      <c r="E71" s="8">
        <v>1163</v>
      </c>
      <c r="F71" s="8">
        <v>292</v>
      </c>
      <c r="G71" s="8">
        <v>1601</v>
      </c>
      <c r="H71" s="8">
        <v>287</v>
      </c>
      <c r="I71" s="8">
        <v>360</v>
      </c>
      <c r="J71" s="8">
        <v>13</v>
      </c>
    </row>
    <row r="72" spans="1:10" ht="21.4" x14ac:dyDescent="0.45">
      <c r="A72" s="10" t="s">
        <v>151</v>
      </c>
      <c r="B72" s="8">
        <v>308</v>
      </c>
      <c r="C72" s="8">
        <v>165</v>
      </c>
      <c r="D72" s="6" t="s">
        <v>55</v>
      </c>
      <c r="E72" s="8">
        <v>48</v>
      </c>
      <c r="F72" s="6" t="s">
        <v>55</v>
      </c>
      <c r="G72" s="8">
        <v>47</v>
      </c>
      <c r="H72" s="8">
        <v>42</v>
      </c>
      <c r="I72" s="6" t="s">
        <v>55</v>
      </c>
      <c r="J72" s="8">
        <v>0</v>
      </c>
    </row>
    <row r="73" spans="1:10" x14ac:dyDescent="0.45">
      <c r="A73" s="10" t="s">
        <v>152</v>
      </c>
      <c r="B73" s="8">
        <v>701</v>
      </c>
      <c r="C73" s="8">
        <v>330</v>
      </c>
      <c r="D73" s="8">
        <v>304</v>
      </c>
      <c r="E73" s="8">
        <v>176</v>
      </c>
      <c r="F73" s="8">
        <v>19</v>
      </c>
      <c r="G73" s="8">
        <v>97</v>
      </c>
      <c r="H73" s="8">
        <v>12</v>
      </c>
      <c r="I73" s="8">
        <v>26</v>
      </c>
      <c r="J73" s="8">
        <v>0</v>
      </c>
    </row>
    <row r="74" spans="1:10" x14ac:dyDescent="0.45">
      <c r="A74" s="10" t="s">
        <v>153</v>
      </c>
      <c r="B74" s="8">
        <v>685</v>
      </c>
      <c r="C74" s="8">
        <v>336</v>
      </c>
      <c r="D74" s="8">
        <v>306</v>
      </c>
      <c r="E74" s="8">
        <v>116</v>
      </c>
      <c r="F74" s="8">
        <v>9</v>
      </c>
      <c r="G74" s="8">
        <v>172</v>
      </c>
      <c r="H74" s="8">
        <v>9</v>
      </c>
      <c r="I74" s="8">
        <v>28</v>
      </c>
      <c r="J74" s="8">
        <v>2</v>
      </c>
    </row>
    <row r="75" spans="1:10" x14ac:dyDescent="0.45">
      <c r="A75" s="10" t="s">
        <v>154</v>
      </c>
      <c r="B75" s="8">
        <v>458</v>
      </c>
      <c r="C75" s="8">
        <v>211</v>
      </c>
      <c r="D75" s="8">
        <v>186</v>
      </c>
      <c r="E75" s="8">
        <v>83</v>
      </c>
      <c r="F75" s="8">
        <v>28</v>
      </c>
      <c r="G75" s="8">
        <v>60</v>
      </c>
      <c r="H75" s="8">
        <v>15</v>
      </c>
      <c r="I75" s="8">
        <v>25</v>
      </c>
      <c r="J75" s="8">
        <v>0</v>
      </c>
    </row>
    <row r="76" spans="1:10" ht="21.4" x14ac:dyDescent="0.45">
      <c r="A76" s="10" t="s">
        <v>155</v>
      </c>
      <c r="B76" s="8">
        <v>1711</v>
      </c>
      <c r="C76" s="8">
        <v>873</v>
      </c>
      <c r="D76" s="8">
        <v>805</v>
      </c>
      <c r="E76" s="8">
        <v>204</v>
      </c>
      <c r="F76" s="8">
        <v>41</v>
      </c>
      <c r="G76" s="8">
        <v>493</v>
      </c>
      <c r="H76" s="8">
        <v>67</v>
      </c>
      <c r="I76" s="8">
        <v>65</v>
      </c>
      <c r="J76" s="8">
        <v>3</v>
      </c>
    </row>
    <row r="77" spans="1:10" x14ac:dyDescent="0.45">
      <c r="A77" s="10" t="s">
        <v>156</v>
      </c>
      <c r="B77" s="8">
        <v>154</v>
      </c>
      <c r="C77" s="8">
        <v>69</v>
      </c>
      <c r="D77" s="6" t="s">
        <v>55</v>
      </c>
      <c r="E77" s="8">
        <v>7</v>
      </c>
      <c r="F77" s="6" t="s">
        <v>55</v>
      </c>
      <c r="G77" s="8">
        <v>29</v>
      </c>
      <c r="H77" s="6" t="s">
        <v>55</v>
      </c>
      <c r="I77" s="6" t="s">
        <v>55</v>
      </c>
      <c r="J77" s="8">
        <v>0</v>
      </c>
    </row>
    <row r="78" spans="1:10" x14ac:dyDescent="0.45">
      <c r="A78" s="10" t="s">
        <v>157</v>
      </c>
      <c r="B78" s="8">
        <v>651</v>
      </c>
      <c r="C78" s="8">
        <v>310</v>
      </c>
      <c r="D78" s="8">
        <v>277</v>
      </c>
      <c r="E78" s="8">
        <v>127</v>
      </c>
      <c r="F78" s="8">
        <v>13</v>
      </c>
      <c r="G78" s="8">
        <v>129</v>
      </c>
      <c r="H78" s="8">
        <v>8</v>
      </c>
      <c r="I78" s="8">
        <v>32</v>
      </c>
      <c r="J78" s="8">
        <v>1</v>
      </c>
    </row>
    <row r="79" spans="1:10" x14ac:dyDescent="0.45">
      <c r="A79" s="10" t="s">
        <v>158</v>
      </c>
      <c r="B79" s="8">
        <v>1265</v>
      </c>
      <c r="C79" s="8">
        <v>591</v>
      </c>
      <c r="D79" s="6" t="s">
        <v>55</v>
      </c>
      <c r="E79" s="8">
        <v>196</v>
      </c>
      <c r="F79" s="8">
        <v>58</v>
      </c>
      <c r="G79" s="8">
        <v>243</v>
      </c>
      <c r="H79" s="6" t="s">
        <v>55</v>
      </c>
      <c r="I79" s="6" t="s">
        <v>55</v>
      </c>
      <c r="J79" s="8">
        <v>2</v>
      </c>
    </row>
    <row r="80" spans="1:10" x14ac:dyDescent="0.45">
      <c r="A80" s="10" t="s">
        <v>159</v>
      </c>
      <c r="B80" s="8">
        <v>1663</v>
      </c>
      <c r="C80" s="8">
        <v>831</v>
      </c>
      <c r="D80" s="8">
        <v>728</v>
      </c>
      <c r="E80" s="8">
        <v>206</v>
      </c>
      <c r="F80" s="8">
        <v>96</v>
      </c>
      <c r="G80" s="8">
        <v>331</v>
      </c>
      <c r="H80" s="8">
        <v>95</v>
      </c>
      <c r="I80" s="8">
        <v>98</v>
      </c>
      <c r="J80" s="8">
        <v>5</v>
      </c>
    </row>
    <row r="81" spans="1:10" x14ac:dyDescent="0.45">
      <c r="A81" s="9" t="s">
        <v>8</v>
      </c>
      <c r="B81" s="8">
        <v>1614</v>
      </c>
      <c r="C81" s="8">
        <v>871</v>
      </c>
      <c r="D81" s="8">
        <v>792</v>
      </c>
      <c r="E81" s="8">
        <v>65</v>
      </c>
      <c r="F81" s="8">
        <v>409</v>
      </c>
      <c r="G81" s="8">
        <v>39</v>
      </c>
      <c r="H81" s="8">
        <v>279</v>
      </c>
      <c r="I81" s="8">
        <v>77</v>
      </c>
      <c r="J81" s="8">
        <v>2</v>
      </c>
    </row>
    <row r="82" spans="1:10" x14ac:dyDescent="0.45">
      <c r="A82" s="10" t="s">
        <v>160</v>
      </c>
      <c r="B82" s="8">
        <v>345</v>
      </c>
      <c r="C82" s="6" t="s">
        <v>55</v>
      </c>
      <c r="D82" s="6" t="s">
        <v>55</v>
      </c>
      <c r="E82" s="6" t="s">
        <v>55</v>
      </c>
      <c r="F82" s="8">
        <v>58</v>
      </c>
      <c r="G82" s="6" t="s">
        <v>55</v>
      </c>
      <c r="H82" s="8">
        <v>107</v>
      </c>
      <c r="I82" s="6" t="s">
        <v>55</v>
      </c>
      <c r="J82" s="8">
        <v>1</v>
      </c>
    </row>
    <row r="83" spans="1:10" x14ac:dyDescent="0.45">
      <c r="A83" s="10" t="s">
        <v>161</v>
      </c>
      <c r="B83" s="8">
        <v>855</v>
      </c>
      <c r="C83" s="8">
        <v>472</v>
      </c>
      <c r="D83" s="8">
        <v>434</v>
      </c>
      <c r="E83" s="8">
        <v>43</v>
      </c>
      <c r="F83" s="8">
        <v>253</v>
      </c>
      <c r="G83" s="8">
        <v>22</v>
      </c>
      <c r="H83" s="8">
        <v>116</v>
      </c>
      <c r="I83" s="8">
        <v>38</v>
      </c>
      <c r="J83" s="8">
        <v>0</v>
      </c>
    </row>
    <row r="84" spans="1:10" x14ac:dyDescent="0.45">
      <c r="A84" s="10" t="s">
        <v>162</v>
      </c>
      <c r="B84" s="8">
        <v>36</v>
      </c>
      <c r="C84" s="8">
        <v>18</v>
      </c>
      <c r="D84" s="8">
        <v>18</v>
      </c>
      <c r="E84" s="8">
        <v>0</v>
      </c>
      <c r="F84" s="8">
        <v>9</v>
      </c>
      <c r="G84" s="8">
        <v>0</v>
      </c>
      <c r="H84" s="8">
        <v>9</v>
      </c>
      <c r="I84" s="8">
        <v>0</v>
      </c>
      <c r="J84" s="8">
        <v>0</v>
      </c>
    </row>
    <row r="85" spans="1:10" x14ac:dyDescent="0.45">
      <c r="A85" s="10" t="s">
        <v>163</v>
      </c>
      <c r="B85" s="8">
        <v>296</v>
      </c>
      <c r="C85" s="8">
        <v>153</v>
      </c>
      <c r="D85" s="6" t="s">
        <v>55</v>
      </c>
      <c r="E85" s="8">
        <v>16</v>
      </c>
      <c r="F85" s="8">
        <v>73</v>
      </c>
      <c r="G85" s="6" t="s">
        <v>55</v>
      </c>
      <c r="H85" s="8">
        <v>37</v>
      </c>
      <c r="I85" s="6" t="s">
        <v>55</v>
      </c>
      <c r="J85" s="8">
        <v>1</v>
      </c>
    </row>
    <row r="86" spans="1:10" x14ac:dyDescent="0.45">
      <c r="A86" s="10" t="s">
        <v>164</v>
      </c>
      <c r="B86" s="8">
        <v>82</v>
      </c>
      <c r="C86" s="6" t="s">
        <v>55</v>
      </c>
      <c r="D86" s="6" t="s">
        <v>55</v>
      </c>
      <c r="E86" s="6" t="s">
        <v>55</v>
      </c>
      <c r="F86" s="8">
        <v>16</v>
      </c>
      <c r="G86" s="6" t="s">
        <v>55</v>
      </c>
      <c r="H86" s="8">
        <v>10</v>
      </c>
      <c r="I86" s="6" t="s">
        <v>55</v>
      </c>
      <c r="J86" s="8">
        <v>0</v>
      </c>
    </row>
    <row r="87" spans="1:10" x14ac:dyDescent="0.45">
      <c r="A87" s="9" t="s">
        <v>9</v>
      </c>
      <c r="B87" s="8">
        <v>2767</v>
      </c>
      <c r="C87" s="8">
        <v>1187</v>
      </c>
      <c r="D87" s="8">
        <v>1049</v>
      </c>
      <c r="E87" s="8">
        <v>197</v>
      </c>
      <c r="F87" s="8">
        <v>636</v>
      </c>
      <c r="G87" s="8">
        <v>54</v>
      </c>
      <c r="H87" s="8">
        <v>162</v>
      </c>
      <c r="I87" s="8">
        <v>136</v>
      </c>
      <c r="J87" s="8">
        <v>2</v>
      </c>
    </row>
    <row r="88" spans="1:10" x14ac:dyDescent="0.45">
      <c r="A88" s="10" t="s">
        <v>165</v>
      </c>
      <c r="B88" s="8">
        <v>239</v>
      </c>
      <c r="C88" s="8">
        <v>116</v>
      </c>
      <c r="D88" s="8">
        <v>106</v>
      </c>
      <c r="E88" s="8">
        <v>12</v>
      </c>
      <c r="F88" s="8">
        <v>82</v>
      </c>
      <c r="G88" s="6" t="s">
        <v>55</v>
      </c>
      <c r="H88" s="6" t="s">
        <v>55</v>
      </c>
      <c r="I88" s="6" t="s">
        <v>55</v>
      </c>
      <c r="J88" s="6" t="s">
        <v>55</v>
      </c>
    </row>
    <row r="89" spans="1:10" x14ac:dyDescent="0.45">
      <c r="A89" s="10" t="s">
        <v>166</v>
      </c>
      <c r="B89" s="8">
        <v>632</v>
      </c>
      <c r="C89" s="8">
        <v>281</v>
      </c>
      <c r="D89" s="8">
        <v>244</v>
      </c>
      <c r="E89" s="8">
        <v>63</v>
      </c>
      <c r="F89" s="8">
        <v>140</v>
      </c>
      <c r="G89" s="8">
        <v>11</v>
      </c>
      <c r="H89" s="8">
        <v>30</v>
      </c>
      <c r="I89" s="8">
        <v>36</v>
      </c>
      <c r="J89" s="8">
        <v>1</v>
      </c>
    </row>
    <row r="90" spans="1:10" x14ac:dyDescent="0.45">
      <c r="A90" s="10" t="s">
        <v>167</v>
      </c>
      <c r="B90" s="8">
        <v>650</v>
      </c>
      <c r="C90" s="8">
        <v>276</v>
      </c>
      <c r="D90" s="8">
        <v>253</v>
      </c>
      <c r="E90" s="8">
        <v>47</v>
      </c>
      <c r="F90" s="8">
        <v>171</v>
      </c>
      <c r="G90" s="6" t="s">
        <v>55</v>
      </c>
      <c r="H90" s="6" t="s">
        <v>55</v>
      </c>
      <c r="I90" s="6" t="s">
        <v>55</v>
      </c>
      <c r="J90" s="6" t="s">
        <v>55</v>
      </c>
    </row>
    <row r="91" spans="1:10" x14ac:dyDescent="0.45">
      <c r="A91" s="10" t="s">
        <v>168</v>
      </c>
      <c r="B91" s="8">
        <v>1246</v>
      </c>
      <c r="C91" s="8">
        <v>514</v>
      </c>
      <c r="D91" s="8">
        <v>446</v>
      </c>
      <c r="E91" s="8">
        <v>75</v>
      </c>
      <c r="F91" s="8">
        <v>243</v>
      </c>
      <c r="G91" s="8">
        <v>26</v>
      </c>
      <c r="H91" s="8">
        <v>102</v>
      </c>
      <c r="I91" s="8">
        <v>68</v>
      </c>
      <c r="J91" s="8">
        <v>0</v>
      </c>
    </row>
    <row r="92" spans="1:10" ht="15.75" x14ac:dyDescent="0.45">
      <c r="A92" s="9" t="s">
        <v>169</v>
      </c>
      <c r="B92" s="8">
        <v>1464</v>
      </c>
      <c r="C92" s="8">
        <v>817</v>
      </c>
      <c r="D92" s="8">
        <v>701</v>
      </c>
      <c r="E92" s="8">
        <v>51</v>
      </c>
      <c r="F92" s="8">
        <v>520</v>
      </c>
      <c r="G92" s="8">
        <v>88</v>
      </c>
      <c r="H92" s="8">
        <v>42</v>
      </c>
      <c r="I92" s="8">
        <v>115</v>
      </c>
      <c r="J92" s="8">
        <v>1</v>
      </c>
    </row>
    <row r="93" spans="1:10" x14ac:dyDescent="0.45">
      <c r="A93" s="10" t="s">
        <v>103</v>
      </c>
      <c r="B93" s="8">
        <v>937</v>
      </c>
      <c r="C93" s="8">
        <v>565</v>
      </c>
      <c r="D93" s="8">
        <v>486</v>
      </c>
      <c r="E93" s="8">
        <v>19</v>
      </c>
      <c r="F93" s="8">
        <v>377</v>
      </c>
      <c r="G93" s="8">
        <v>64</v>
      </c>
      <c r="H93" s="8">
        <v>26</v>
      </c>
      <c r="I93" s="8">
        <v>79</v>
      </c>
      <c r="J93" s="8">
        <v>0</v>
      </c>
    </row>
    <row r="94" spans="1:10" x14ac:dyDescent="0.45">
      <c r="A94" s="10" t="s">
        <v>170</v>
      </c>
      <c r="B94" s="8">
        <v>256</v>
      </c>
      <c r="C94" s="8">
        <v>127</v>
      </c>
      <c r="D94" s="8">
        <v>117</v>
      </c>
      <c r="E94" s="8">
        <v>15</v>
      </c>
      <c r="F94" s="8">
        <v>92</v>
      </c>
      <c r="G94" s="8">
        <v>5</v>
      </c>
      <c r="H94" s="8">
        <v>5</v>
      </c>
      <c r="I94" s="8">
        <v>9</v>
      </c>
      <c r="J94" s="8">
        <v>1</v>
      </c>
    </row>
    <row r="95" spans="1:10" x14ac:dyDescent="0.45">
      <c r="A95" s="10" t="s">
        <v>171</v>
      </c>
      <c r="B95" s="8">
        <v>271</v>
      </c>
      <c r="C95" s="8">
        <v>125</v>
      </c>
      <c r="D95" s="8">
        <v>98</v>
      </c>
      <c r="E95" s="8">
        <v>17</v>
      </c>
      <c r="F95" s="8">
        <v>51</v>
      </c>
      <c r="G95" s="8">
        <v>19</v>
      </c>
      <c r="H95" s="8">
        <v>11</v>
      </c>
      <c r="I95" s="8">
        <v>27</v>
      </c>
      <c r="J95" s="8">
        <v>0</v>
      </c>
    </row>
    <row r="96" spans="1:10" x14ac:dyDescent="0.45">
      <c r="A96" s="10" t="s">
        <v>172</v>
      </c>
      <c r="B96" s="8">
        <v>0</v>
      </c>
      <c r="C96" s="8">
        <v>0</v>
      </c>
      <c r="D96" s="8">
        <v>0</v>
      </c>
      <c r="E96" s="8">
        <v>0</v>
      </c>
      <c r="F96" s="8">
        <v>0</v>
      </c>
      <c r="G96" s="8">
        <v>0</v>
      </c>
      <c r="H96" s="8">
        <v>0</v>
      </c>
      <c r="I96" s="8">
        <v>0</v>
      </c>
      <c r="J96" s="8">
        <v>0</v>
      </c>
    </row>
    <row r="97" spans="1:10" x14ac:dyDescent="0.45">
      <c r="A97" s="7" t="s">
        <v>27</v>
      </c>
      <c r="B97" s="8">
        <v>25403</v>
      </c>
      <c r="C97" s="8">
        <v>12429</v>
      </c>
      <c r="D97" s="8">
        <v>11397</v>
      </c>
      <c r="E97" s="8">
        <v>4443</v>
      </c>
      <c r="F97" s="8">
        <v>3958</v>
      </c>
      <c r="G97" s="8">
        <v>1473</v>
      </c>
      <c r="H97" s="8">
        <v>1523</v>
      </c>
      <c r="I97" s="8">
        <v>1008</v>
      </c>
      <c r="J97" s="8">
        <v>24</v>
      </c>
    </row>
    <row r="98" spans="1:10" x14ac:dyDescent="0.45">
      <c r="A98" s="9" t="s">
        <v>91</v>
      </c>
      <c r="B98" s="8">
        <v>6941</v>
      </c>
      <c r="C98" s="8">
        <v>3321</v>
      </c>
      <c r="D98" s="8">
        <v>3083</v>
      </c>
      <c r="E98" s="8">
        <v>1885</v>
      </c>
      <c r="F98" s="8">
        <v>591</v>
      </c>
      <c r="G98" s="8">
        <v>322</v>
      </c>
      <c r="H98" s="8">
        <v>285</v>
      </c>
      <c r="I98" s="8">
        <v>236</v>
      </c>
      <c r="J98" s="8">
        <v>2</v>
      </c>
    </row>
    <row r="99" spans="1:10" x14ac:dyDescent="0.45">
      <c r="A99" s="10" t="s">
        <v>92</v>
      </c>
      <c r="B99" s="8">
        <v>691</v>
      </c>
      <c r="C99" s="8">
        <v>322</v>
      </c>
      <c r="D99" s="8">
        <v>280</v>
      </c>
      <c r="E99" s="8">
        <v>142</v>
      </c>
      <c r="F99" s="8">
        <v>65</v>
      </c>
      <c r="G99" s="8">
        <v>49</v>
      </c>
      <c r="H99" s="8">
        <v>24</v>
      </c>
      <c r="I99" s="8">
        <v>42</v>
      </c>
      <c r="J99" s="8">
        <v>0</v>
      </c>
    </row>
    <row r="100" spans="1:10" x14ac:dyDescent="0.45">
      <c r="A100" s="10" t="s">
        <v>93</v>
      </c>
      <c r="B100" s="8">
        <v>4688</v>
      </c>
      <c r="C100" s="8">
        <v>2228</v>
      </c>
      <c r="D100" s="8">
        <v>2076</v>
      </c>
      <c r="E100" s="8">
        <v>1542</v>
      </c>
      <c r="F100" s="8">
        <v>202</v>
      </c>
      <c r="G100" s="8">
        <v>215</v>
      </c>
      <c r="H100" s="8">
        <v>117</v>
      </c>
      <c r="I100" s="8">
        <v>151</v>
      </c>
      <c r="J100" s="8">
        <v>1</v>
      </c>
    </row>
    <row r="101" spans="1:10" x14ac:dyDescent="0.45">
      <c r="A101" s="10" t="s">
        <v>94</v>
      </c>
      <c r="B101" s="8">
        <v>1562</v>
      </c>
      <c r="C101" s="8">
        <v>771</v>
      </c>
      <c r="D101" s="8">
        <v>727</v>
      </c>
      <c r="E101" s="8">
        <v>201</v>
      </c>
      <c r="F101" s="8">
        <v>324</v>
      </c>
      <c r="G101" s="8">
        <v>58</v>
      </c>
      <c r="H101" s="8">
        <v>144</v>
      </c>
      <c r="I101" s="8">
        <v>43</v>
      </c>
      <c r="J101" s="8">
        <v>1</v>
      </c>
    </row>
    <row r="102" spans="1:10" x14ac:dyDescent="0.45">
      <c r="A102" s="9" t="s">
        <v>4</v>
      </c>
      <c r="B102" s="8">
        <v>1988</v>
      </c>
      <c r="C102" s="8">
        <v>967</v>
      </c>
      <c r="D102" s="8">
        <v>870</v>
      </c>
      <c r="E102" s="8">
        <v>548</v>
      </c>
      <c r="F102" s="8">
        <v>88</v>
      </c>
      <c r="G102" s="8">
        <v>194</v>
      </c>
      <c r="H102" s="8">
        <v>40</v>
      </c>
      <c r="I102" s="8">
        <v>96</v>
      </c>
      <c r="J102" s="8">
        <v>1</v>
      </c>
    </row>
    <row r="103" spans="1:10" x14ac:dyDescent="0.45">
      <c r="A103" s="10" t="s">
        <v>95</v>
      </c>
      <c r="B103" s="8">
        <v>1077</v>
      </c>
      <c r="C103" s="8">
        <v>482</v>
      </c>
      <c r="D103" s="8">
        <v>449</v>
      </c>
      <c r="E103" s="8">
        <v>269</v>
      </c>
      <c r="F103" s="8">
        <v>48</v>
      </c>
      <c r="G103" s="8">
        <v>117</v>
      </c>
      <c r="H103" s="8">
        <v>15</v>
      </c>
      <c r="I103" s="8">
        <v>33</v>
      </c>
      <c r="J103" s="8">
        <v>0</v>
      </c>
    </row>
    <row r="104" spans="1:10" x14ac:dyDescent="0.45">
      <c r="A104" s="10" t="s">
        <v>96</v>
      </c>
      <c r="B104" s="8">
        <v>457</v>
      </c>
      <c r="C104" s="8">
        <v>262</v>
      </c>
      <c r="D104" s="8">
        <v>233</v>
      </c>
      <c r="E104" s="8">
        <v>148</v>
      </c>
      <c r="F104" s="8">
        <v>30</v>
      </c>
      <c r="G104" s="8">
        <v>35</v>
      </c>
      <c r="H104" s="8">
        <v>20</v>
      </c>
      <c r="I104" s="8">
        <v>28</v>
      </c>
      <c r="J104" s="8">
        <v>1</v>
      </c>
    </row>
    <row r="105" spans="1:10" x14ac:dyDescent="0.45">
      <c r="A105" s="10" t="s">
        <v>97</v>
      </c>
      <c r="B105" s="8">
        <v>454</v>
      </c>
      <c r="C105" s="8">
        <v>223</v>
      </c>
      <c r="D105" s="8">
        <v>188</v>
      </c>
      <c r="E105" s="8">
        <v>131</v>
      </c>
      <c r="F105" s="8">
        <v>10</v>
      </c>
      <c r="G105" s="8">
        <v>42</v>
      </c>
      <c r="H105" s="8">
        <v>5</v>
      </c>
      <c r="I105" s="8">
        <v>35</v>
      </c>
      <c r="J105" s="8">
        <v>0</v>
      </c>
    </row>
    <row r="106" spans="1:10" x14ac:dyDescent="0.45">
      <c r="A106" s="9" t="s">
        <v>5</v>
      </c>
      <c r="B106" s="8">
        <v>943</v>
      </c>
      <c r="C106" s="8">
        <v>525</v>
      </c>
      <c r="D106" s="8">
        <v>456</v>
      </c>
      <c r="E106" s="8">
        <v>137</v>
      </c>
      <c r="F106" s="8">
        <v>136</v>
      </c>
      <c r="G106" s="8">
        <v>163</v>
      </c>
      <c r="H106" s="8">
        <v>20</v>
      </c>
      <c r="I106" s="8">
        <v>65</v>
      </c>
      <c r="J106" s="8">
        <v>4</v>
      </c>
    </row>
    <row r="107" spans="1:10" x14ac:dyDescent="0.45">
      <c r="A107" s="10" t="s">
        <v>145</v>
      </c>
      <c r="B107" s="8">
        <v>423</v>
      </c>
      <c r="C107" s="8">
        <v>204</v>
      </c>
      <c r="D107" s="8">
        <v>175</v>
      </c>
      <c r="E107" s="8">
        <v>42</v>
      </c>
      <c r="F107" s="8">
        <v>41</v>
      </c>
      <c r="G107" s="8">
        <v>85</v>
      </c>
      <c r="H107" s="8">
        <v>7</v>
      </c>
      <c r="I107" s="8">
        <v>27</v>
      </c>
      <c r="J107" s="8">
        <v>2</v>
      </c>
    </row>
    <row r="108" spans="1:10" x14ac:dyDescent="0.45">
      <c r="A108" s="10" t="s">
        <v>146</v>
      </c>
      <c r="B108" s="8">
        <v>520</v>
      </c>
      <c r="C108" s="8">
        <v>321</v>
      </c>
      <c r="D108" s="8">
        <v>281</v>
      </c>
      <c r="E108" s="8">
        <v>95</v>
      </c>
      <c r="F108" s="8">
        <v>95</v>
      </c>
      <c r="G108" s="8">
        <v>78</v>
      </c>
      <c r="H108" s="8">
        <v>13</v>
      </c>
      <c r="I108" s="8">
        <v>38</v>
      </c>
      <c r="J108" s="8">
        <v>2</v>
      </c>
    </row>
    <row r="109" spans="1:10" x14ac:dyDescent="0.45">
      <c r="A109" s="9" t="s">
        <v>6</v>
      </c>
      <c r="B109" s="8">
        <v>5332</v>
      </c>
      <c r="C109" s="8">
        <v>2822</v>
      </c>
      <c r="D109" s="8">
        <v>2578</v>
      </c>
      <c r="E109" s="8">
        <v>1110</v>
      </c>
      <c r="F109" s="8">
        <v>855</v>
      </c>
      <c r="G109" s="8">
        <v>239</v>
      </c>
      <c r="H109" s="8">
        <v>374</v>
      </c>
      <c r="I109" s="8">
        <v>240</v>
      </c>
      <c r="J109" s="8">
        <v>4</v>
      </c>
    </row>
    <row r="110" spans="1:10" x14ac:dyDescent="0.45">
      <c r="A110" s="10" t="s">
        <v>99</v>
      </c>
      <c r="B110" s="8">
        <v>2722</v>
      </c>
      <c r="C110" s="8">
        <v>1502</v>
      </c>
      <c r="D110" s="8">
        <v>1452</v>
      </c>
      <c r="E110" s="8">
        <v>867</v>
      </c>
      <c r="F110" s="8">
        <v>266</v>
      </c>
      <c r="G110" s="8">
        <v>141</v>
      </c>
      <c r="H110" s="8">
        <v>178</v>
      </c>
      <c r="I110" s="8">
        <v>48</v>
      </c>
      <c r="J110" s="8">
        <v>2</v>
      </c>
    </row>
    <row r="111" spans="1:10" x14ac:dyDescent="0.45">
      <c r="A111" s="10" t="s">
        <v>147</v>
      </c>
      <c r="B111" s="8">
        <v>307</v>
      </c>
      <c r="C111" s="8">
        <v>110</v>
      </c>
      <c r="D111" s="8">
        <v>96</v>
      </c>
      <c r="E111" s="8">
        <v>38</v>
      </c>
      <c r="F111" s="8">
        <v>43</v>
      </c>
      <c r="G111" s="6" t="s">
        <v>55</v>
      </c>
      <c r="H111" s="6" t="s">
        <v>55</v>
      </c>
      <c r="I111" s="8">
        <v>14</v>
      </c>
      <c r="J111" s="8">
        <v>0</v>
      </c>
    </row>
    <row r="112" spans="1:10" x14ac:dyDescent="0.45">
      <c r="A112" s="10" t="s">
        <v>100</v>
      </c>
      <c r="B112" s="8">
        <v>436</v>
      </c>
      <c r="C112" s="8">
        <v>276</v>
      </c>
      <c r="D112" s="8">
        <v>195</v>
      </c>
      <c r="E112" s="8">
        <v>24</v>
      </c>
      <c r="F112" s="8">
        <v>87</v>
      </c>
      <c r="G112" s="8">
        <v>48</v>
      </c>
      <c r="H112" s="8">
        <v>36</v>
      </c>
      <c r="I112" s="8">
        <v>81</v>
      </c>
      <c r="J112" s="8">
        <v>0</v>
      </c>
    </row>
    <row r="113" spans="1:10" x14ac:dyDescent="0.45">
      <c r="A113" s="10" t="s">
        <v>148</v>
      </c>
      <c r="B113" s="8">
        <v>332</v>
      </c>
      <c r="C113" s="8">
        <v>174</v>
      </c>
      <c r="D113" s="8">
        <v>148</v>
      </c>
      <c r="E113" s="8">
        <v>41</v>
      </c>
      <c r="F113" s="8">
        <v>83</v>
      </c>
      <c r="G113" s="6" t="s">
        <v>55</v>
      </c>
      <c r="H113" s="6" t="s">
        <v>55</v>
      </c>
      <c r="I113" s="8">
        <v>26</v>
      </c>
      <c r="J113" s="8">
        <v>0</v>
      </c>
    </row>
    <row r="114" spans="1:10" x14ac:dyDescent="0.45">
      <c r="A114" s="10" t="s">
        <v>149</v>
      </c>
      <c r="B114" s="8">
        <v>461</v>
      </c>
      <c r="C114" s="8">
        <v>265</v>
      </c>
      <c r="D114" s="8">
        <v>244</v>
      </c>
      <c r="E114" s="8">
        <v>63</v>
      </c>
      <c r="F114" s="8">
        <v>136</v>
      </c>
      <c r="G114" s="8">
        <v>12</v>
      </c>
      <c r="H114" s="8">
        <v>33</v>
      </c>
      <c r="I114" s="6" t="s">
        <v>55</v>
      </c>
      <c r="J114" s="6" t="s">
        <v>55</v>
      </c>
    </row>
    <row r="115" spans="1:10" x14ac:dyDescent="0.45">
      <c r="A115" s="10" t="s">
        <v>150</v>
      </c>
      <c r="B115" s="8">
        <v>1074</v>
      </c>
      <c r="C115" s="8">
        <v>495</v>
      </c>
      <c r="D115" s="8">
        <v>443</v>
      </c>
      <c r="E115" s="8">
        <v>77</v>
      </c>
      <c r="F115" s="8">
        <v>240</v>
      </c>
      <c r="G115" s="8">
        <v>32</v>
      </c>
      <c r="H115" s="8">
        <v>94</v>
      </c>
      <c r="I115" s="6" t="s">
        <v>55</v>
      </c>
      <c r="J115" s="6" t="s">
        <v>55</v>
      </c>
    </row>
    <row r="116" spans="1:10" x14ac:dyDescent="0.45">
      <c r="A116" s="9" t="s">
        <v>7</v>
      </c>
      <c r="B116" s="8">
        <v>2301</v>
      </c>
      <c r="C116" s="8">
        <v>1042</v>
      </c>
      <c r="D116" s="8">
        <v>926</v>
      </c>
      <c r="E116" s="8">
        <v>343</v>
      </c>
      <c r="F116" s="8">
        <v>107</v>
      </c>
      <c r="G116" s="8">
        <v>391</v>
      </c>
      <c r="H116" s="8">
        <v>85</v>
      </c>
      <c r="I116" s="8">
        <v>112</v>
      </c>
      <c r="J116" s="8">
        <v>4</v>
      </c>
    </row>
    <row r="117" spans="1:10" ht="21.4" x14ac:dyDescent="0.45">
      <c r="A117" s="10" t="s">
        <v>151</v>
      </c>
      <c r="B117" s="8">
        <v>53</v>
      </c>
      <c r="C117" s="8">
        <v>23</v>
      </c>
      <c r="D117" s="6" t="s">
        <v>55</v>
      </c>
      <c r="E117" s="8">
        <v>8</v>
      </c>
      <c r="F117" s="6" t="s">
        <v>55</v>
      </c>
      <c r="G117" s="8">
        <v>8</v>
      </c>
      <c r="H117" s="8">
        <v>3</v>
      </c>
      <c r="I117" s="6" t="s">
        <v>55</v>
      </c>
      <c r="J117" s="8">
        <v>0</v>
      </c>
    </row>
    <row r="118" spans="1:10" x14ac:dyDescent="0.45">
      <c r="A118" s="10" t="s">
        <v>152</v>
      </c>
      <c r="B118" s="8">
        <v>428</v>
      </c>
      <c r="C118" s="8">
        <v>189</v>
      </c>
      <c r="D118" s="8">
        <v>164</v>
      </c>
      <c r="E118" s="8">
        <v>97</v>
      </c>
      <c r="F118" s="8">
        <v>13</v>
      </c>
      <c r="G118" s="8">
        <v>47</v>
      </c>
      <c r="H118" s="8">
        <v>7</v>
      </c>
      <c r="I118" s="8">
        <v>25</v>
      </c>
      <c r="J118" s="8">
        <v>0</v>
      </c>
    </row>
    <row r="119" spans="1:10" x14ac:dyDescent="0.45">
      <c r="A119" s="10" t="s">
        <v>153</v>
      </c>
      <c r="B119" s="8">
        <v>317</v>
      </c>
      <c r="C119" s="8">
        <v>157</v>
      </c>
      <c r="D119" s="8">
        <v>145</v>
      </c>
      <c r="E119" s="8">
        <v>47</v>
      </c>
      <c r="F119" s="8">
        <v>5</v>
      </c>
      <c r="G119" s="8">
        <v>84</v>
      </c>
      <c r="H119" s="8">
        <v>9</v>
      </c>
      <c r="I119" s="6" t="s">
        <v>55</v>
      </c>
      <c r="J119" s="6" t="s">
        <v>55</v>
      </c>
    </row>
    <row r="120" spans="1:10" x14ac:dyDescent="0.45">
      <c r="A120" s="10" t="s">
        <v>154</v>
      </c>
      <c r="B120" s="8">
        <v>175</v>
      </c>
      <c r="C120" s="8">
        <v>71</v>
      </c>
      <c r="D120" s="8">
        <v>60</v>
      </c>
      <c r="E120" s="8">
        <v>17</v>
      </c>
      <c r="F120" s="8">
        <v>13</v>
      </c>
      <c r="G120" s="8">
        <v>18</v>
      </c>
      <c r="H120" s="8">
        <v>12</v>
      </c>
      <c r="I120" s="6" t="s">
        <v>55</v>
      </c>
      <c r="J120" s="6" t="s">
        <v>55</v>
      </c>
    </row>
    <row r="121" spans="1:10" ht="21.4" x14ac:dyDescent="0.45">
      <c r="A121" s="10" t="s">
        <v>155</v>
      </c>
      <c r="B121" s="8">
        <v>293</v>
      </c>
      <c r="C121" s="8">
        <v>130</v>
      </c>
      <c r="D121" s="8">
        <v>116</v>
      </c>
      <c r="E121" s="8">
        <v>36</v>
      </c>
      <c r="F121" s="8">
        <v>11</v>
      </c>
      <c r="G121" s="8">
        <v>61</v>
      </c>
      <c r="H121" s="8">
        <v>8</v>
      </c>
      <c r="I121" s="8">
        <v>13</v>
      </c>
      <c r="J121" s="8">
        <v>1</v>
      </c>
    </row>
    <row r="122" spans="1:10" x14ac:dyDescent="0.45">
      <c r="A122" s="10" t="s">
        <v>156</v>
      </c>
      <c r="B122" s="8">
        <v>90</v>
      </c>
      <c r="C122" s="8">
        <v>46</v>
      </c>
      <c r="D122" s="6" t="s">
        <v>55</v>
      </c>
      <c r="E122" s="8">
        <v>6</v>
      </c>
      <c r="F122" s="6" t="s">
        <v>55</v>
      </c>
      <c r="G122" s="8">
        <v>22</v>
      </c>
      <c r="H122" s="6" t="s">
        <v>55</v>
      </c>
      <c r="I122" s="6" t="s">
        <v>55</v>
      </c>
      <c r="J122" s="8">
        <v>0</v>
      </c>
    </row>
    <row r="123" spans="1:10" x14ac:dyDescent="0.45">
      <c r="A123" s="10" t="s">
        <v>157</v>
      </c>
      <c r="B123" s="8">
        <v>223</v>
      </c>
      <c r="C123" s="8">
        <v>105</v>
      </c>
      <c r="D123" s="8">
        <v>91</v>
      </c>
      <c r="E123" s="8">
        <v>34</v>
      </c>
      <c r="F123" s="8">
        <v>5</v>
      </c>
      <c r="G123" s="8">
        <v>45</v>
      </c>
      <c r="H123" s="8">
        <v>7</v>
      </c>
      <c r="I123" s="8">
        <v>14</v>
      </c>
      <c r="J123" s="8">
        <v>0</v>
      </c>
    </row>
    <row r="124" spans="1:10" x14ac:dyDescent="0.45">
      <c r="A124" s="10" t="s">
        <v>158</v>
      </c>
      <c r="B124" s="8">
        <v>202</v>
      </c>
      <c r="C124" s="8">
        <v>93</v>
      </c>
      <c r="D124" s="6" t="s">
        <v>55</v>
      </c>
      <c r="E124" s="8">
        <v>30</v>
      </c>
      <c r="F124" s="8">
        <v>15</v>
      </c>
      <c r="G124" s="8">
        <v>34</v>
      </c>
      <c r="H124" s="6" t="s">
        <v>55</v>
      </c>
      <c r="I124" s="6" t="s">
        <v>55</v>
      </c>
      <c r="J124" s="8">
        <v>0</v>
      </c>
    </row>
    <row r="125" spans="1:10" x14ac:dyDescent="0.45">
      <c r="A125" s="10" t="s">
        <v>159</v>
      </c>
      <c r="B125" s="8">
        <v>520</v>
      </c>
      <c r="C125" s="8">
        <v>228</v>
      </c>
      <c r="D125" s="8">
        <v>198</v>
      </c>
      <c r="E125" s="8">
        <v>68</v>
      </c>
      <c r="F125" s="8">
        <v>32</v>
      </c>
      <c r="G125" s="8">
        <v>72</v>
      </c>
      <c r="H125" s="8">
        <v>26</v>
      </c>
      <c r="I125" s="8">
        <v>28</v>
      </c>
      <c r="J125" s="8">
        <v>2</v>
      </c>
    </row>
    <row r="126" spans="1:10" x14ac:dyDescent="0.45">
      <c r="A126" s="9" t="s">
        <v>8</v>
      </c>
      <c r="B126" s="8">
        <v>3502</v>
      </c>
      <c r="C126" s="8">
        <v>1741</v>
      </c>
      <c r="D126" s="8">
        <v>1670</v>
      </c>
      <c r="E126" s="8">
        <v>152</v>
      </c>
      <c r="F126" s="8">
        <v>925</v>
      </c>
      <c r="G126" s="8">
        <v>62</v>
      </c>
      <c r="H126" s="8">
        <v>531</v>
      </c>
      <c r="I126" s="8">
        <v>67</v>
      </c>
      <c r="J126" s="8">
        <v>4</v>
      </c>
    </row>
    <row r="127" spans="1:10" x14ac:dyDescent="0.45">
      <c r="A127" s="10" t="s">
        <v>160</v>
      </c>
      <c r="B127" s="8">
        <v>577</v>
      </c>
      <c r="C127" s="6" t="s">
        <v>55</v>
      </c>
      <c r="D127" s="6" t="s">
        <v>55</v>
      </c>
      <c r="E127" s="6" t="s">
        <v>55</v>
      </c>
      <c r="F127" s="8">
        <v>137</v>
      </c>
      <c r="G127" s="6" t="s">
        <v>55</v>
      </c>
      <c r="H127" s="8">
        <v>144</v>
      </c>
      <c r="I127" s="6" t="s">
        <v>55</v>
      </c>
      <c r="J127" s="8">
        <v>0</v>
      </c>
    </row>
    <row r="128" spans="1:10" x14ac:dyDescent="0.45">
      <c r="A128" s="10" t="s">
        <v>161</v>
      </c>
      <c r="B128" s="8">
        <v>1927</v>
      </c>
      <c r="C128" s="8">
        <v>972</v>
      </c>
      <c r="D128" s="8">
        <v>936</v>
      </c>
      <c r="E128" s="8">
        <v>111</v>
      </c>
      <c r="F128" s="8">
        <v>500</v>
      </c>
      <c r="G128" s="8">
        <v>48</v>
      </c>
      <c r="H128" s="8">
        <v>277</v>
      </c>
      <c r="I128" s="8">
        <v>34</v>
      </c>
      <c r="J128" s="8">
        <v>2</v>
      </c>
    </row>
    <row r="129" spans="1:10" x14ac:dyDescent="0.45">
      <c r="A129" s="10" t="s">
        <v>162</v>
      </c>
      <c r="B129" s="8">
        <v>119</v>
      </c>
      <c r="C129" s="6" t="s">
        <v>55</v>
      </c>
      <c r="D129" s="6" t="s">
        <v>55</v>
      </c>
      <c r="E129" s="6" t="s">
        <v>55</v>
      </c>
      <c r="F129" s="8">
        <v>30</v>
      </c>
      <c r="G129" s="6" t="s">
        <v>55</v>
      </c>
      <c r="H129" s="8">
        <v>13</v>
      </c>
      <c r="I129" s="6" t="s">
        <v>55</v>
      </c>
      <c r="J129" s="8">
        <v>0</v>
      </c>
    </row>
    <row r="130" spans="1:10" x14ac:dyDescent="0.45">
      <c r="A130" s="10" t="s">
        <v>163</v>
      </c>
      <c r="B130" s="8">
        <v>661</v>
      </c>
      <c r="C130" s="8">
        <v>339</v>
      </c>
      <c r="D130" s="6" t="s">
        <v>55</v>
      </c>
      <c r="E130" s="8">
        <v>27</v>
      </c>
      <c r="F130" s="8">
        <v>206</v>
      </c>
      <c r="G130" s="6" t="s">
        <v>55</v>
      </c>
      <c r="H130" s="8">
        <v>77</v>
      </c>
      <c r="I130" s="6" t="s">
        <v>55</v>
      </c>
      <c r="J130" s="8">
        <v>2</v>
      </c>
    </row>
    <row r="131" spans="1:10" x14ac:dyDescent="0.45">
      <c r="A131" s="10" t="s">
        <v>164</v>
      </c>
      <c r="B131" s="8">
        <v>218</v>
      </c>
      <c r="C131" s="8">
        <v>83</v>
      </c>
      <c r="D131" s="6" t="s">
        <v>55</v>
      </c>
      <c r="E131" s="8">
        <v>7</v>
      </c>
      <c r="F131" s="8">
        <v>52</v>
      </c>
      <c r="G131" s="6" t="s">
        <v>55</v>
      </c>
      <c r="H131" s="8">
        <v>20</v>
      </c>
      <c r="I131" s="6" t="s">
        <v>55</v>
      </c>
      <c r="J131" s="8">
        <v>0</v>
      </c>
    </row>
    <row r="132" spans="1:10" x14ac:dyDescent="0.45">
      <c r="A132" s="9" t="s">
        <v>9</v>
      </c>
      <c r="B132" s="8">
        <v>2832</v>
      </c>
      <c r="C132" s="8">
        <v>1215</v>
      </c>
      <c r="D132" s="8">
        <v>1099</v>
      </c>
      <c r="E132" s="8">
        <v>193</v>
      </c>
      <c r="F132" s="8">
        <v>747</v>
      </c>
      <c r="G132" s="8">
        <v>46</v>
      </c>
      <c r="H132" s="8">
        <v>113</v>
      </c>
      <c r="I132" s="8">
        <v>113</v>
      </c>
      <c r="J132" s="8">
        <v>3</v>
      </c>
    </row>
    <row r="133" spans="1:10" x14ac:dyDescent="0.45">
      <c r="A133" s="10" t="s">
        <v>165</v>
      </c>
      <c r="B133" s="8">
        <v>417</v>
      </c>
      <c r="C133" s="8">
        <v>174</v>
      </c>
      <c r="D133" s="8">
        <v>156</v>
      </c>
      <c r="E133" s="8">
        <v>17</v>
      </c>
      <c r="F133" s="8">
        <v>121</v>
      </c>
      <c r="G133" s="6" t="s">
        <v>55</v>
      </c>
      <c r="H133" s="6" t="s">
        <v>55</v>
      </c>
      <c r="I133" s="8">
        <v>16</v>
      </c>
      <c r="J133" s="8">
        <v>2</v>
      </c>
    </row>
    <row r="134" spans="1:10" x14ac:dyDescent="0.45">
      <c r="A134" s="10" t="s">
        <v>166</v>
      </c>
      <c r="B134" s="8">
        <v>513</v>
      </c>
      <c r="C134" s="8">
        <v>238</v>
      </c>
      <c r="D134" s="8">
        <v>203</v>
      </c>
      <c r="E134" s="8">
        <v>53</v>
      </c>
      <c r="F134" s="8">
        <v>118</v>
      </c>
      <c r="G134" s="8">
        <v>6</v>
      </c>
      <c r="H134" s="8">
        <v>26</v>
      </c>
      <c r="I134" s="8">
        <v>35</v>
      </c>
      <c r="J134" s="8">
        <v>0</v>
      </c>
    </row>
    <row r="135" spans="1:10" x14ac:dyDescent="0.45">
      <c r="A135" s="10" t="s">
        <v>167</v>
      </c>
      <c r="B135" s="8">
        <v>940</v>
      </c>
      <c r="C135" s="8">
        <v>430</v>
      </c>
      <c r="D135" s="8">
        <v>406</v>
      </c>
      <c r="E135" s="8">
        <v>61</v>
      </c>
      <c r="F135" s="8">
        <v>308</v>
      </c>
      <c r="G135" s="6" t="s">
        <v>55</v>
      </c>
      <c r="H135" s="6" t="s">
        <v>55</v>
      </c>
      <c r="I135" s="8">
        <v>24</v>
      </c>
      <c r="J135" s="8">
        <v>0</v>
      </c>
    </row>
    <row r="136" spans="1:10" x14ac:dyDescent="0.45">
      <c r="A136" s="10" t="s">
        <v>168</v>
      </c>
      <c r="B136" s="8">
        <v>962</v>
      </c>
      <c r="C136" s="8">
        <v>373</v>
      </c>
      <c r="D136" s="8">
        <v>334</v>
      </c>
      <c r="E136" s="8">
        <v>62</v>
      </c>
      <c r="F136" s="8">
        <v>200</v>
      </c>
      <c r="G136" s="8">
        <v>19</v>
      </c>
      <c r="H136" s="8">
        <v>53</v>
      </c>
      <c r="I136" s="8">
        <v>38</v>
      </c>
      <c r="J136" s="8">
        <v>1</v>
      </c>
    </row>
    <row r="137" spans="1:10" ht="15.75" x14ac:dyDescent="0.45">
      <c r="A137" s="9" t="s">
        <v>169</v>
      </c>
      <c r="B137" s="8">
        <v>1564</v>
      </c>
      <c r="C137" s="8">
        <v>796</v>
      </c>
      <c r="D137" s="8">
        <v>715</v>
      </c>
      <c r="E137" s="8">
        <v>75</v>
      </c>
      <c r="F137" s="8">
        <v>509</v>
      </c>
      <c r="G137" s="8">
        <v>56</v>
      </c>
      <c r="H137" s="8">
        <v>75</v>
      </c>
      <c r="I137" s="8">
        <v>79</v>
      </c>
      <c r="J137" s="8">
        <v>2</v>
      </c>
    </row>
    <row r="138" spans="1:10" x14ac:dyDescent="0.45">
      <c r="A138" s="10" t="s">
        <v>103</v>
      </c>
      <c r="B138" s="8">
        <v>651</v>
      </c>
      <c r="C138" s="8">
        <v>371</v>
      </c>
      <c r="D138" s="8">
        <v>321</v>
      </c>
      <c r="E138" s="8">
        <v>18</v>
      </c>
      <c r="F138" s="8">
        <v>244</v>
      </c>
      <c r="G138" s="8">
        <v>34</v>
      </c>
      <c r="H138" s="8">
        <v>25</v>
      </c>
      <c r="I138" s="8">
        <v>49</v>
      </c>
      <c r="J138" s="8">
        <v>1</v>
      </c>
    </row>
    <row r="139" spans="1:10" x14ac:dyDescent="0.45">
      <c r="A139" s="10" t="s">
        <v>170</v>
      </c>
      <c r="B139" s="8">
        <v>412</v>
      </c>
      <c r="C139" s="8">
        <v>194</v>
      </c>
      <c r="D139" s="8">
        <v>178</v>
      </c>
      <c r="E139" s="8">
        <v>20</v>
      </c>
      <c r="F139" s="8">
        <v>140</v>
      </c>
      <c r="G139" s="8">
        <v>10</v>
      </c>
      <c r="H139" s="8">
        <v>8</v>
      </c>
      <c r="I139" s="8">
        <v>15</v>
      </c>
      <c r="J139" s="8">
        <v>1</v>
      </c>
    </row>
    <row r="140" spans="1:10" x14ac:dyDescent="0.45">
      <c r="A140" s="10" t="s">
        <v>171</v>
      </c>
      <c r="B140" s="8">
        <v>501</v>
      </c>
      <c r="C140" s="8">
        <v>231</v>
      </c>
      <c r="D140" s="8">
        <v>216</v>
      </c>
      <c r="E140" s="8">
        <v>37</v>
      </c>
      <c r="F140" s="8">
        <v>125</v>
      </c>
      <c r="G140" s="8">
        <v>12</v>
      </c>
      <c r="H140" s="8">
        <v>42</v>
      </c>
      <c r="I140" s="8">
        <v>15</v>
      </c>
      <c r="J140" s="8">
        <v>0</v>
      </c>
    </row>
    <row r="141" spans="1:10" x14ac:dyDescent="0.45">
      <c r="A141" s="10" t="s">
        <v>172</v>
      </c>
      <c r="B141" s="8">
        <v>0</v>
      </c>
      <c r="C141" s="8">
        <v>0</v>
      </c>
      <c r="D141" s="8">
        <v>0</v>
      </c>
      <c r="E141" s="8">
        <v>0</v>
      </c>
      <c r="F141" s="8">
        <v>0</v>
      </c>
      <c r="G141" s="8">
        <v>0</v>
      </c>
      <c r="H141" s="8">
        <v>0</v>
      </c>
      <c r="I141" s="8">
        <v>0</v>
      </c>
      <c r="J141" s="8">
        <v>0</v>
      </c>
    </row>
    <row r="143" spans="1:10" ht="15" customHeight="1" x14ac:dyDescent="0.45">
      <c r="A143" s="18" t="s">
        <v>118</v>
      </c>
      <c r="B143" s="17"/>
      <c r="C143" s="17"/>
      <c r="D143" s="17"/>
      <c r="E143" s="17"/>
      <c r="F143" s="17"/>
      <c r="G143" s="17"/>
    </row>
    <row r="144" spans="1:10" ht="15" customHeight="1" x14ac:dyDescent="0.45">
      <c r="A144" s="18" t="s">
        <v>105</v>
      </c>
      <c r="B144" s="17"/>
      <c r="C144" s="17"/>
      <c r="D144" s="17"/>
      <c r="E144" s="17"/>
      <c r="F144" s="17"/>
      <c r="G144" s="17"/>
    </row>
    <row r="145" spans="1:7" ht="15" customHeight="1" x14ac:dyDescent="0.45">
      <c r="A145" s="16" t="s">
        <v>119</v>
      </c>
      <c r="B145" s="21"/>
      <c r="C145" s="21"/>
      <c r="D145" s="21"/>
      <c r="E145" s="21"/>
      <c r="F145" s="21"/>
      <c r="G145" s="21"/>
    </row>
    <row r="146" spans="1:7" ht="30" customHeight="1" x14ac:dyDescent="0.45">
      <c r="A146" s="16" t="s">
        <v>173</v>
      </c>
      <c r="B146" s="21"/>
      <c r="C146" s="21"/>
      <c r="D146" s="21"/>
      <c r="E146" s="21"/>
      <c r="F146" s="21"/>
      <c r="G146" s="21"/>
    </row>
    <row r="147" spans="1:7" ht="15" customHeight="1" x14ac:dyDescent="0.45">
      <c r="A147" s="16" t="s">
        <v>179</v>
      </c>
      <c r="B147" s="21"/>
      <c r="C147" s="21"/>
      <c r="D147" s="21"/>
      <c r="E147" s="21"/>
      <c r="F147" s="21"/>
      <c r="G147" s="21"/>
    </row>
    <row r="148" spans="1:7" ht="15" customHeight="1" x14ac:dyDescent="0.45">
      <c r="A148" s="16" t="s">
        <v>175</v>
      </c>
      <c r="B148" s="21"/>
      <c r="C148" s="21"/>
      <c r="D148" s="21"/>
      <c r="E148" s="21"/>
      <c r="F148" s="21"/>
      <c r="G148" s="21"/>
    </row>
    <row r="149" spans="1:7" ht="30" customHeight="1" x14ac:dyDescent="0.45">
      <c r="A149" s="18" t="s">
        <v>176</v>
      </c>
      <c r="B149" s="17"/>
      <c r="C149" s="17"/>
      <c r="D149" s="17"/>
      <c r="E149" s="17"/>
      <c r="F149" s="17"/>
      <c r="G149" s="17"/>
    </row>
    <row r="150" spans="1:7" ht="15" customHeight="1" x14ac:dyDescent="0.45">
      <c r="A150" s="18" t="s">
        <v>109</v>
      </c>
      <c r="B150" s="17"/>
      <c r="C150" s="17"/>
      <c r="D150" s="17"/>
      <c r="E150" s="17"/>
      <c r="F150" s="17"/>
      <c r="G150" s="17"/>
    </row>
  </sheetData>
  <mergeCells count="15">
    <mergeCell ref="A149:G149"/>
    <mergeCell ref="A150:G150"/>
    <mergeCell ref="A143:G143"/>
    <mergeCell ref="A144:G144"/>
    <mergeCell ref="A145:G145"/>
    <mergeCell ref="A146:G146"/>
    <mergeCell ref="A147:G147"/>
    <mergeCell ref="A148:G148"/>
    <mergeCell ref="A4:A6"/>
    <mergeCell ref="B4:B6"/>
    <mergeCell ref="C4:C6"/>
    <mergeCell ref="D4:J4"/>
    <mergeCell ref="D5:H5"/>
    <mergeCell ref="I5:I6"/>
    <mergeCell ref="J5:J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workbookViewId="0">
      <selection activeCell="C2" sqref="C2"/>
    </sheetView>
  </sheetViews>
  <sheetFormatPr defaultRowHeight="14.25" x14ac:dyDescent="0.45"/>
  <cols>
    <col min="1" max="1" width="30.3984375" style="2" customWidth="1"/>
    <col min="2" max="17" width="9.86328125" style="2" customWidth="1"/>
    <col min="18" max="16384" width="9.06640625" style="2"/>
  </cols>
  <sheetData>
    <row r="1" spans="1:17" x14ac:dyDescent="0.45">
      <c r="A1" s="1" t="s">
        <v>180</v>
      </c>
    </row>
    <row r="2" spans="1:17" x14ac:dyDescent="0.45">
      <c r="A2" s="1"/>
    </row>
    <row r="4" spans="1:17" x14ac:dyDescent="0.45">
      <c r="A4" s="20" t="s">
        <v>181</v>
      </c>
      <c r="B4" s="19" t="s">
        <v>182</v>
      </c>
      <c r="C4" s="19"/>
      <c r="D4" s="19">
        <v>2009</v>
      </c>
      <c r="E4" s="19"/>
      <c r="F4" s="19">
        <v>2010</v>
      </c>
      <c r="G4" s="19"/>
      <c r="H4" s="19">
        <v>2011</v>
      </c>
      <c r="I4" s="19"/>
      <c r="J4" s="19">
        <v>2012</v>
      </c>
      <c r="K4" s="19"/>
      <c r="L4" s="19">
        <v>2013</v>
      </c>
      <c r="M4" s="19"/>
      <c r="N4" s="19">
        <v>2014</v>
      </c>
      <c r="O4" s="19"/>
      <c r="P4" s="19">
        <v>2015</v>
      </c>
      <c r="Q4" s="19"/>
    </row>
    <row r="5" spans="1:17" x14ac:dyDescent="0.45">
      <c r="A5" s="19"/>
      <c r="B5" s="4" t="s">
        <v>183</v>
      </c>
      <c r="C5" s="4" t="s">
        <v>184</v>
      </c>
      <c r="D5" s="4" t="s">
        <v>183</v>
      </c>
      <c r="E5" s="4" t="s">
        <v>184</v>
      </c>
      <c r="F5" s="4" t="s">
        <v>183</v>
      </c>
      <c r="G5" s="4" t="s">
        <v>184</v>
      </c>
      <c r="H5" s="4" t="s">
        <v>183</v>
      </c>
      <c r="I5" s="4" t="s">
        <v>184</v>
      </c>
      <c r="J5" s="4" t="s">
        <v>183</v>
      </c>
      <c r="K5" s="4" t="s">
        <v>184</v>
      </c>
      <c r="L5" s="4" t="s">
        <v>183</v>
      </c>
      <c r="M5" s="4" t="s">
        <v>184</v>
      </c>
      <c r="N5" s="4" t="s">
        <v>183</v>
      </c>
      <c r="O5" s="4" t="s">
        <v>184</v>
      </c>
      <c r="P5" s="4" t="s">
        <v>183</v>
      </c>
      <c r="Q5" s="4" t="s">
        <v>184</v>
      </c>
    </row>
    <row r="6" spans="1:17" x14ac:dyDescent="0.45">
      <c r="A6" s="5" t="s">
        <v>185</v>
      </c>
      <c r="B6" s="8">
        <v>105063</v>
      </c>
      <c r="C6" s="11">
        <v>0.70499999999999996</v>
      </c>
      <c r="D6" s="8">
        <v>14737</v>
      </c>
      <c r="E6" s="11">
        <v>0.70699999999999996</v>
      </c>
      <c r="F6" s="8">
        <v>13636</v>
      </c>
      <c r="G6" s="11">
        <v>0.69099999999999995</v>
      </c>
      <c r="H6" s="8">
        <v>14235</v>
      </c>
      <c r="I6" s="11">
        <v>0.70099999999999996</v>
      </c>
      <c r="J6" s="8">
        <v>14784</v>
      </c>
      <c r="K6" s="11">
        <v>0.70699999999999996</v>
      </c>
      <c r="L6" s="8">
        <v>15674</v>
      </c>
      <c r="M6" s="11">
        <v>0.70099999999999996</v>
      </c>
      <c r="N6" s="8">
        <v>15842</v>
      </c>
      <c r="O6" s="11">
        <v>0.71099999999999997</v>
      </c>
      <c r="P6" s="8">
        <v>16155</v>
      </c>
      <c r="Q6" s="11">
        <v>0.71199999999999997</v>
      </c>
    </row>
    <row r="7" spans="1:17" x14ac:dyDescent="0.45">
      <c r="A7" s="7" t="s">
        <v>186</v>
      </c>
      <c r="B7" s="8">
        <v>3953</v>
      </c>
      <c r="C7" s="11">
        <v>0.65500000000000003</v>
      </c>
      <c r="D7" s="8">
        <v>482</v>
      </c>
      <c r="E7" s="11">
        <v>0.66400000000000003</v>
      </c>
      <c r="F7" s="8">
        <v>477</v>
      </c>
      <c r="G7" s="11">
        <v>0.629</v>
      </c>
      <c r="H7" s="8">
        <v>511</v>
      </c>
      <c r="I7" s="11">
        <v>0.64200000000000002</v>
      </c>
      <c r="J7" s="8">
        <v>572</v>
      </c>
      <c r="K7" s="11">
        <v>0.66300000000000003</v>
      </c>
      <c r="L7" s="8">
        <v>610</v>
      </c>
      <c r="M7" s="11">
        <v>0.65200000000000002</v>
      </c>
      <c r="N7" s="8">
        <v>648</v>
      </c>
      <c r="O7" s="11">
        <v>0.66800000000000004</v>
      </c>
      <c r="P7" s="8">
        <v>653</v>
      </c>
      <c r="Q7" s="11">
        <v>0.66300000000000003</v>
      </c>
    </row>
    <row r="8" spans="1:17" x14ac:dyDescent="0.45">
      <c r="A8" s="9" t="s">
        <v>187</v>
      </c>
      <c r="B8" s="8">
        <v>789</v>
      </c>
      <c r="C8" s="11">
        <v>0.64400000000000002</v>
      </c>
      <c r="D8" s="8">
        <v>72</v>
      </c>
      <c r="E8" s="11">
        <v>0.70799999999999996</v>
      </c>
      <c r="F8" s="8">
        <v>73</v>
      </c>
      <c r="G8" s="11">
        <v>0.65800000000000003</v>
      </c>
      <c r="H8" s="8">
        <v>114</v>
      </c>
      <c r="I8" s="11">
        <v>0.57899999999999996</v>
      </c>
      <c r="J8" s="8">
        <v>126</v>
      </c>
      <c r="K8" s="11">
        <v>0.64300000000000002</v>
      </c>
      <c r="L8" s="8">
        <v>140</v>
      </c>
      <c r="M8" s="11">
        <v>0.61399999999999999</v>
      </c>
      <c r="N8" s="8">
        <v>135</v>
      </c>
      <c r="O8" s="11">
        <v>0.70399999999999996</v>
      </c>
      <c r="P8" s="8">
        <v>129</v>
      </c>
      <c r="Q8" s="11">
        <v>0.628</v>
      </c>
    </row>
    <row r="9" spans="1:17" x14ac:dyDescent="0.45">
      <c r="A9" s="9" t="s">
        <v>188</v>
      </c>
      <c r="B9" s="8">
        <v>445</v>
      </c>
      <c r="C9" s="11">
        <v>0.70299999999999996</v>
      </c>
      <c r="D9" s="8">
        <v>67</v>
      </c>
      <c r="E9" s="11">
        <v>0.77600000000000002</v>
      </c>
      <c r="F9" s="8">
        <v>65</v>
      </c>
      <c r="G9" s="11">
        <v>0.64600000000000002</v>
      </c>
      <c r="H9" s="8">
        <v>55</v>
      </c>
      <c r="I9" s="11">
        <v>0.70899999999999996</v>
      </c>
      <c r="J9" s="8">
        <v>55</v>
      </c>
      <c r="K9" s="11">
        <v>0.67300000000000004</v>
      </c>
      <c r="L9" s="8">
        <v>58</v>
      </c>
      <c r="M9" s="11">
        <v>0.70699999999999996</v>
      </c>
      <c r="N9" s="8">
        <v>62</v>
      </c>
      <c r="O9" s="11">
        <v>0.77400000000000002</v>
      </c>
      <c r="P9" s="8">
        <v>83</v>
      </c>
      <c r="Q9" s="11">
        <v>0.65100000000000002</v>
      </c>
    </row>
    <row r="10" spans="1:17" x14ac:dyDescent="0.45">
      <c r="A10" s="9" t="s">
        <v>189</v>
      </c>
      <c r="B10" s="8">
        <v>488</v>
      </c>
      <c r="C10" s="11">
        <v>0.69699999999999995</v>
      </c>
      <c r="D10" s="8">
        <v>68</v>
      </c>
      <c r="E10" s="11">
        <v>0.64700000000000002</v>
      </c>
      <c r="F10" s="8">
        <v>68</v>
      </c>
      <c r="G10" s="11">
        <v>0.72099999999999997</v>
      </c>
      <c r="H10" s="8">
        <v>77</v>
      </c>
      <c r="I10" s="11">
        <v>0.753</v>
      </c>
      <c r="J10" s="8">
        <v>66</v>
      </c>
      <c r="K10" s="11">
        <v>0.68200000000000005</v>
      </c>
      <c r="L10" s="8">
        <v>79</v>
      </c>
      <c r="M10" s="11">
        <v>0.68400000000000005</v>
      </c>
      <c r="N10" s="8">
        <v>72</v>
      </c>
      <c r="O10" s="11">
        <v>0.70799999999999996</v>
      </c>
      <c r="P10" s="8">
        <v>58</v>
      </c>
      <c r="Q10" s="11">
        <v>0.67200000000000004</v>
      </c>
    </row>
    <row r="11" spans="1:17" x14ac:dyDescent="0.45">
      <c r="A11" s="9" t="s">
        <v>190</v>
      </c>
      <c r="B11" s="8">
        <v>461</v>
      </c>
      <c r="C11" s="11">
        <v>0.79600000000000004</v>
      </c>
      <c r="D11" s="8">
        <v>56</v>
      </c>
      <c r="E11" s="11">
        <v>0.73199999999999998</v>
      </c>
      <c r="F11" s="8">
        <v>51</v>
      </c>
      <c r="G11" s="11">
        <v>0.745</v>
      </c>
      <c r="H11" s="8">
        <v>51</v>
      </c>
      <c r="I11" s="11">
        <v>0.84299999999999997</v>
      </c>
      <c r="J11" s="8">
        <v>67</v>
      </c>
      <c r="K11" s="11">
        <v>0.77600000000000002</v>
      </c>
      <c r="L11" s="8">
        <v>65</v>
      </c>
      <c r="M11" s="11">
        <v>0.877</v>
      </c>
      <c r="N11" s="8">
        <v>87</v>
      </c>
      <c r="O11" s="11">
        <v>0.82799999999999996</v>
      </c>
      <c r="P11" s="8">
        <v>84</v>
      </c>
      <c r="Q11" s="11">
        <v>0.76200000000000001</v>
      </c>
    </row>
    <row r="12" spans="1:17" x14ac:dyDescent="0.45">
      <c r="A12" s="9" t="s">
        <v>191</v>
      </c>
      <c r="B12" s="8">
        <v>1770</v>
      </c>
      <c r="C12" s="11">
        <v>0.60099999999999998</v>
      </c>
      <c r="D12" s="8">
        <v>219</v>
      </c>
      <c r="E12" s="11">
        <v>0.60299999999999998</v>
      </c>
      <c r="F12" s="8">
        <v>220</v>
      </c>
      <c r="G12" s="11">
        <v>0.55900000000000005</v>
      </c>
      <c r="H12" s="8">
        <v>214</v>
      </c>
      <c r="I12" s="11">
        <v>0.56999999999999995</v>
      </c>
      <c r="J12" s="8">
        <v>258</v>
      </c>
      <c r="K12" s="11">
        <v>0.63600000000000001</v>
      </c>
      <c r="L12" s="8">
        <v>268</v>
      </c>
      <c r="M12" s="11">
        <v>0.59699999999999998</v>
      </c>
      <c r="N12" s="8">
        <v>292</v>
      </c>
      <c r="O12" s="11">
        <v>0.57199999999999995</v>
      </c>
      <c r="P12" s="8">
        <v>299</v>
      </c>
      <c r="Q12" s="11">
        <v>0.65200000000000002</v>
      </c>
    </row>
    <row r="13" spans="1:17" x14ac:dyDescent="0.45">
      <c r="A13" s="7" t="s">
        <v>192</v>
      </c>
      <c r="B13" s="8">
        <v>66525</v>
      </c>
      <c r="C13" s="11">
        <v>0.754</v>
      </c>
      <c r="D13" s="8">
        <v>9355</v>
      </c>
      <c r="E13" s="11">
        <v>0.75700000000000001</v>
      </c>
      <c r="F13" s="8">
        <v>8581</v>
      </c>
      <c r="G13" s="11">
        <v>0.745</v>
      </c>
      <c r="H13" s="8">
        <v>9051</v>
      </c>
      <c r="I13" s="11">
        <v>0.748</v>
      </c>
      <c r="J13" s="8">
        <v>9441</v>
      </c>
      <c r="K13" s="11">
        <v>0.751</v>
      </c>
      <c r="L13" s="8">
        <v>9902</v>
      </c>
      <c r="M13" s="11">
        <v>0.752</v>
      </c>
      <c r="N13" s="8">
        <v>10006</v>
      </c>
      <c r="O13" s="11">
        <v>0.76300000000000001</v>
      </c>
      <c r="P13" s="8">
        <v>10189</v>
      </c>
      <c r="Q13" s="11">
        <v>0.76100000000000001</v>
      </c>
    </row>
    <row r="14" spans="1:17" ht="15.75" x14ac:dyDescent="0.45">
      <c r="A14" s="9" t="s">
        <v>193</v>
      </c>
      <c r="B14" s="8">
        <v>31218</v>
      </c>
      <c r="C14" s="11">
        <v>0.82</v>
      </c>
      <c r="D14" s="8">
        <v>4101</v>
      </c>
      <c r="E14" s="11">
        <v>0.83299999999999996</v>
      </c>
      <c r="F14" s="8">
        <v>3744</v>
      </c>
      <c r="G14" s="11">
        <v>0.82099999999999995</v>
      </c>
      <c r="H14" s="8">
        <v>3988</v>
      </c>
      <c r="I14" s="11">
        <v>0.82099999999999995</v>
      </c>
      <c r="J14" s="8">
        <v>4222</v>
      </c>
      <c r="K14" s="11">
        <v>0.82599999999999996</v>
      </c>
      <c r="L14" s="8">
        <v>4796</v>
      </c>
      <c r="M14" s="11">
        <v>0.82</v>
      </c>
      <c r="N14" s="8">
        <v>4983</v>
      </c>
      <c r="O14" s="11">
        <v>0.81299999999999994</v>
      </c>
      <c r="P14" s="8">
        <v>5384</v>
      </c>
      <c r="Q14" s="11">
        <v>0.81100000000000005</v>
      </c>
    </row>
    <row r="15" spans="1:17" x14ac:dyDescent="0.45">
      <c r="A15" s="9" t="s">
        <v>194</v>
      </c>
      <c r="B15" s="8">
        <v>15577</v>
      </c>
      <c r="C15" s="11">
        <v>0.84799999999999998</v>
      </c>
      <c r="D15" s="8">
        <v>2272</v>
      </c>
      <c r="E15" s="11">
        <v>0.84899999999999998</v>
      </c>
      <c r="F15" s="8">
        <v>2142</v>
      </c>
      <c r="G15" s="11">
        <v>0.83299999999999996</v>
      </c>
      <c r="H15" s="8">
        <v>2165</v>
      </c>
      <c r="I15" s="11">
        <v>0.84599999999999997</v>
      </c>
      <c r="J15" s="8">
        <v>2248</v>
      </c>
      <c r="K15" s="11">
        <v>0.85699999999999998</v>
      </c>
      <c r="L15" s="8">
        <v>2204</v>
      </c>
      <c r="M15" s="11">
        <v>0.84299999999999997</v>
      </c>
      <c r="N15" s="8">
        <v>2316</v>
      </c>
      <c r="O15" s="11">
        <v>0.86199999999999999</v>
      </c>
      <c r="P15" s="8">
        <v>2230</v>
      </c>
      <c r="Q15" s="11">
        <v>0.84499999999999997</v>
      </c>
    </row>
    <row r="16" spans="1:17" x14ac:dyDescent="0.45">
      <c r="A16" s="9" t="s">
        <v>195</v>
      </c>
      <c r="B16" s="8">
        <v>1529</v>
      </c>
      <c r="C16" s="11">
        <v>0.47099999999999997</v>
      </c>
      <c r="D16" s="8">
        <v>256</v>
      </c>
      <c r="E16" s="11">
        <v>0.48399999999999999</v>
      </c>
      <c r="F16" s="8">
        <v>236</v>
      </c>
      <c r="G16" s="11">
        <v>0.47499999999999998</v>
      </c>
      <c r="H16" s="8">
        <v>244</v>
      </c>
      <c r="I16" s="11">
        <v>0.50800000000000001</v>
      </c>
      <c r="J16" s="8">
        <v>240</v>
      </c>
      <c r="K16" s="11">
        <v>0.45</v>
      </c>
      <c r="L16" s="8">
        <v>217</v>
      </c>
      <c r="M16" s="11">
        <v>0.47499999999999998</v>
      </c>
      <c r="N16" s="8">
        <v>173</v>
      </c>
      <c r="O16" s="11">
        <v>0.48599999999999999</v>
      </c>
      <c r="P16" s="8">
        <v>163</v>
      </c>
      <c r="Q16" s="11">
        <v>0.39900000000000002</v>
      </c>
    </row>
    <row r="17" spans="1:17" x14ac:dyDescent="0.45">
      <c r="A17" s="9" t="s">
        <v>196</v>
      </c>
      <c r="B17" s="8">
        <v>9728</v>
      </c>
      <c r="C17" s="11">
        <v>0.61499999999999999</v>
      </c>
      <c r="D17" s="8">
        <v>1526</v>
      </c>
      <c r="E17" s="11">
        <v>0.64900000000000002</v>
      </c>
      <c r="F17" s="8">
        <v>1381</v>
      </c>
      <c r="G17" s="11">
        <v>0.621</v>
      </c>
      <c r="H17" s="8">
        <v>1445</v>
      </c>
      <c r="I17" s="11">
        <v>0.6</v>
      </c>
      <c r="J17" s="8">
        <v>1472</v>
      </c>
      <c r="K17" s="11">
        <v>0.60599999999999998</v>
      </c>
      <c r="L17" s="8">
        <v>1383</v>
      </c>
      <c r="M17" s="11">
        <v>0.59099999999999997</v>
      </c>
      <c r="N17" s="8">
        <v>1284</v>
      </c>
      <c r="O17" s="11">
        <v>0.60699999999999998</v>
      </c>
      <c r="P17" s="8">
        <v>1237</v>
      </c>
      <c r="Q17" s="11">
        <v>0.627</v>
      </c>
    </row>
    <row r="18" spans="1:17" x14ac:dyDescent="0.45">
      <c r="A18" s="9" t="s">
        <v>197</v>
      </c>
      <c r="B18" s="8">
        <v>590</v>
      </c>
      <c r="C18" s="11">
        <v>0.40699999999999997</v>
      </c>
      <c r="D18" s="8">
        <v>76</v>
      </c>
      <c r="E18" s="11">
        <v>0.47399999999999998</v>
      </c>
      <c r="F18" s="8">
        <v>66</v>
      </c>
      <c r="G18" s="11">
        <v>0.439</v>
      </c>
      <c r="H18" s="8">
        <v>70</v>
      </c>
      <c r="I18" s="11">
        <v>0.5</v>
      </c>
      <c r="J18" s="8">
        <v>88</v>
      </c>
      <c r="K18" s="11">
        <v>0.35199999999999998</v>
      </c>
      <c r="L18" s="8">
        <v>91</v>
      </c>
      <c r="M18" s="11">
        <v>0.38500000000000001</v>
      </c>
      <c r="N18" s="8">
        <v>97</v>
      </c>
      <c r="O18" s="11">
        <v>0.38100000000000001</v>
      </c>
      <c r="P18" s="8">
        <v>102</v>
      </c>
      <c r="Q18" s="11">
        <v>0.36299999999999999</v>
      </c>
    </row>
    <row r="19" spans="1:17" x14ac:dyDescent="0.45">
      <c r="A19" s="9" t="s">
        <v>198</v>
      </c>
      <c r="B19" s="8">
        <v>4779</v>
      </c>
      <c r="C19" s="11">
        <v>0.64800000000000002</v>
      </c>
      <c r="D19" s="8">
        <v>735</v>
      </c>
      <c r="E19" s="11">
        <v>0.58599999999999997</v>
      </c>
      <c r="F19" s="8">
        <v>650</v>
      </c>
      <c r="G19" s="11">
        <v>0.58499999999999996</v>
      </c>
      <c r="H19" s="8">
        <v>693</v>
      </c>
      <c r="I19" s="11">
        <v>0.65500000000000003</v>
      </c>
      <c r="J19" s="8">
        <v>719</v>
      </c>
      <c r="K19" s="11">
        <v>0.65200000000000002</v>
      </c>
      <c r="L19" s="8">
        <v>699</v>
      </c>
      <c r="M19" s="11">
        <v>0.67400000000000004</v>
      </c>
      <c r="N19" s="8">
        <v>668</v>
      </c>
      <c r="O19" s="11">
        <v>0.68600000000000005</v>
      </c>
      <c r="P19" s="8">
        <v>615</v>
      </c>
      <c r="Q19" s="11">
        <v>0.70199999999999996</v>
      </c>
    </row>
    <row r="20" spans="1:17" x14ac:dyDescent="0.45">
      <c r="A20" s="9" t="s">
        <v>199</v>
      </c>
      <c r="B20" s="8">
        <v>1706</v>
      </c>
      <c r="C20" s="11">
        <v>0.26600000000000001</v>
      </c>
      <c r="D20" s="8">
        <v>242</v>
      </c>
      <c r="E20" s="11">
        <v>0.29799999999999999</v>
      </c>
      <c r="F20" s="8">
        <v>222</v>
      </c>
      <c r="G20" s="11">
        <v>0.27900000000000003</v>
      </c>
      <c r="H20" s="8">
        <v>266</v>
      </c>
      <c r="I20" s="11">
        <v>0.25900000000000001</v>
      </c>
      <c r="J20" s="8">
        <v>260</v>
      </c>
      <c r="K20" s="11">
        <v>0.23499999999999999</v>
      </c>
      <c r="L20" s="8">
        <v>264</v>
      </c>
      <c r="M20" s="11">
        <v>0.311</v>
      </c>
      <c r="N20" s="8">
        <v>231</v>
      </c>
      <c r="O20" s="11">
        <v>0.26400000000000001</v>
      </c>
      <c r="P20" s="8">
        <v>221</v>
      </c>
      <c r="Q20" s="11">
        <v>0.21299999999999999</v>
      </c>
    </row>
    <row r="21" spans="1:17" x14ac:dyDescent="0.45">
      <c r="A21" s="9" t="s">
        <v>200</v>
      </c>
      <c r="B21" s="8">
        <v>767</v>
      </c>
      <c r="C21" s="11">
        <v>0.68799999999999994</v>
      </c>
      <c r="D21" s="8">
        <v>70</v>
      </c>
      <c r="E21" s="11">
        <v>0.54300000000000004</v>
      </c>
      <c r="F21" s="8">
        <v>82</v>
      </c>
      <c r="G21" s="11">
        <v>0.63400000000000001</v>
      </c>
      <c r="H21" s="8">
        <v>99</v>
      </c>
      <c r="I21" s="11">
        <v>0.64600000000000002</v>
      </c>
      <c r="J21" s="8">
        <v>99</v>
      </c>
      <c r="K21" s="11">
        <v>0.64600000000000002</v>
      </c>
      <c r="L21" s="8">
        <v>140</v>
      </c>
      <c r="M21" s="11">
        <v>0.71399999999999997</v>
      </c>
      <c r="N21" s="8">
        <v>142</v>
      </c>
      <c r="O21" s="11">
        <v>0.76800000000000002</v>
      </c>
      <c r="P21" s="8">
        <v>135</v>
      </c>
      <c r="Q21" s="11">
        <v>0.748</v>
      </c>
    </row>
    <row r="22" spans="1:17" x14ac:dyDescent="0.45">
      <c r="A22" s="9" t="s">
        <v>191</v>
      </c>
      <c r="B22" s="8">
        <v>631</v>
      </c>
      <c r="C22" s="11">
        <v>0.52900000000000003</v>
      </c>
      <c r="D22" s="8">
        <v>77</v>
      </c>
      <c r="E22" s="11">
        <v>0.61</v>
      </c>
      <c r="F22" s="8">
        <v>58</v>
      </c>
      <c r="G22" s="11">
        <v>0.69</v>
      </c>
      <c r="H22" s="8">
        <v>81</v>
      </c>
      <c r="I22" s="11">
        <v>0.61699999999999999</v>
      </c>
      <c r="J22" s="8">
        <v>93</v>
      </c>
      <c r="K22" s="11">
        <v>0.59099999999999997</v>
      </c>
      <c r="L22" s="8">
        <v>108</v>
      </c>
      <c r="M22" s="11">
        <v>0.39800000000000002</v>
      </c>
      <c r="N22" s="8">
        <v>112</v>
      </c>
      <c r="O22" s="11">
        <v>0.5</v>
      </c>
      <c r="P22" s="8">
        <v>102</v>
      </c>
      <c r="Q22" s="11">
        <v>0.42199999999999999</v>
      </c>
    </row>
    <row r="23" spans="1:17" x14ac:dyDescent="0.45">
      <c r="A23" s="7" t="s">
        <v>201</v>
      </c>
      <c r="B23" s="8">
        <v>10459</v>
      </c>
      <c r="C23" s="11">
        <v>0.63900000000000001</v>
      </c>
      <c r="D23" s="8">
        <v>1702</v>
      </c>
      <c r="E23" s="11">
        <v>0.626</v>
      </c>
      <c r="F23" s="8">
        <v>1510</v>
      </c>
      <c r="G23" s="11">
        <v>0.64</v>
      </c>
      <c r="H23" s="8">
        <v>1486</v>
      </c>
      <c r="I23" s="11">
        <v>0.65500000000000003</v>
      </c>
      <c r="J23" s="8">
        <v>1512</v>
      </c>
      <c r="K23" s="11">
        <v>0.65700000000000003</v>
      </c>
      <c r="L23" s="8">
        <v>1449</v>
      </c>
      <c r="M23" s="11">
        <v>0.63400000000000001</v>
      </c>
      <c r="N23" s="8">
        <v>1396</v>
      </c>
      <c r="O23" s="11">
        <v>0.63600000000000001</v>
      </c>
      <c r="P23" s="8">
        <v>1404</v>
      </c>
      <c r="Q23" s="11">
        <v>0.623</v>
      </c>
    </row>
    <row r="24" spans="1:17" x14ac:dyDescent="0.45">
      <c r="A24" s="9" t="s">
        <v>202</v>
      </c>
      <c r="B24" s="8">
        <v>341</v>
      </c>
      <c r="C24" s="11">
        <v>0.745</v>
      </c>
      <c r="D24" s="8">
        <v>57</v>
      </c>
      <c r="E24" s="11">
        <v>0.78900000000000003</v>
      </c>
      <c r="F24" s="8">
        <v>64</v>
      </c>
      <c r="G24" s="11">
        <v>0.79700000000000004</v>
      </c>
      <c r="H24" s="8">
        <v>46</v>
      </c>
      <c r="I24" s="11">
        <v>0.65200000000000002</v>
      </c>
      <c r="J24" s="8">
        <v>50</v>
      </c>
      <c r="K24" s="11">
        <v>0.76</v>
      </c>
      <c r="L24" s="8">
        <v>47</v>
      </c>
      <c r="M24" s="11">
        <v>0.78700000000000003</v>
      </c>
      <c r="N24" s="8">
        <v>42</v>
      </c>
      <c r="O24" s="11">
        <v>0.66700000000000004</v>
      </c>
      <c r="P24" s="8">
        <v>35</v>
      </c>
      <c r="Q24" s="11">
        <v>0.71399999999999997</v>
      </c>
    </row>
    <row r="25" spans="1:17" x14ac:dyDescent="0.45">
      <c r="A25" s="9" t="s">
        <v>203</v>
      </c>
      <c r="B25" s="8">
        <v>820</v>
      </c>
      <c r="C25" s="11">
        <v>0.622</v>
      </c>
      <c r="D25" s="8">
        <v>133</v>
      </c>
      <c r="E25" s="11">
        <v>0.66900000000000004</v>
      </c>
      <c r="F25" s="8">
        <v>109</v>
      </c>
      <c r="G25" s="11">
        <v>0.56899999999999995</v>
      </c>
      <c r="H25" s="8">
        <v>125</v>
      </c>
      <c r="I25" s="11">
        <v>0.64800000000000002</v>
      </c>
      <c r="J25" s="8">
        <v>111</v>
      </c>
      <c r="K25" s="11">
        <v>0.56799999999999995</v>
      </c>
      <c r="L25" s="8">
        <v>97</v>
      </c>
      <c r="M25" s="11">
        <v>0.629</v>
      </c>
      <c r="N25" s="8">
        <v>114</v>
      </c>
      <c r="O25" s="11">
        <v>0.67500000000000004</v>
      </c>
      <c r="P25" s="8">
        <v>131</v>
      </c>
      <c r="Q25" s="11">
        <v>0.58799999999999997</v>
      </c>
    </row>
    <row r="26" spans="1:17" x14ac:dyDescent="0.45">
      <c r="A26" s="9" t="s">
        <v>204</v>
      </c>
      <c r="B26" s="8">
        <v>1403</v>
      </c>
      <c r="C26" s="11">
        <v>0.56100000000000005</v>
      </c>
      <c r="D26" s="8">
        <v>208</v>
      </c>
      <c r="E26" s="11">
        <v>0.56299999999999994</v>
      </c>
      <c r="F26" s="8">
        <v>192</v>
      </c>
      <c r="G26" s="11">
        <v>0.56799999999999995</v>
      </c>
      <c r="H26" s="8">
        <v>203</v>
      </c>
      <c r="I26" s="11">
        <v>0.65500000000000003</v>
      </c>
      <c r="J26" s="8">
        <v>200</v>
      </c>
      <c r="K26" s="11">
        <v>0.6</v>
      </c>
      <c r="L26" s="8">
        <v>202</v>
      </c>
      <c r="M26" s="11">
        <v>0.51500000000000001</v>
      </c>
      <c r="N26" s="8">
        <v>203</v>
      </c>
      <c r="O26" s="11">
        <v>0.51200000000000001</v>
      </c>
      <c r="P26" s="8">
        <v>195</v>
      </c>
      <c r="Q26" s="11">
        <v>0.51300000000000001</v>
      </c>
    </row>
    <row r="27" spans="1:17" x14ac:dyDescent="0.45">
      <c r="A27" s="9" t="s">
        <v>205</v>
      </c>
      <c r="B27" s="8">
        <v>640</v>
      </c>
      <c r="C27" s="11">
        <v>0.66300000000000003</v>
      </c>
      <c r="D27" s="8">
        <v>123</v>
      </c>
      <c r="E27" s="11">
        <v>0.57699999999999996</v>
      </c>
      <c r="F27" s="8">
        <v>81</v>
      </c>
      <c r="G27" s="11">
        <v>0.54300000000000004</v>
      </c>
      <c r="H27" s="8">
        <v>83</v>
      </c>
      <c r="I27" s="11">
        <v>0.71099999999999997</v>
      </c>
      <c r="J27" s="8">
        <v>100</v>
      </c>
      <c r="K27" s="11">
        <v>0.64</v>
      </c>
      <c r="L27" s="8">
        <v>88</v>
      </c>
      <c r="M27" s="11">
        <v>0.76100000000000001</v>
      </c>
      <c r="N27" s="8">
        <v>81</v>
      </c>
      <c r="O27" s="11">
        <v>0.72799999999999998</v>
      </c>
      <c r="P27" s="8">
        <v>84</v>
      </c>
      <c r="Q27" s="11">
        <v>0.71399999999999997</v>
      </c>
    </row>
    <row r="28" spans="1:17" x14ac:dyDescent="0.45">
      <c r="A28" s="9" t="s">
        <v>206</v>
      </c>
      <c r="B28" s="8">
        <v>1004</v>
      </c>
      <c r="C28" s="11">
        <v>0.621</v>
      </c>
      <c r="D28" s="8">
        <v>129</v>
      </c>
      <c r="E28" s="11">
        <v>0.55800000000000005</v>
      </c>
      <c r="F28" s="8">
        <v>134</v>
      </c>
      <c r="G28" s="11">
        <v>0.61199999999999999</v>
      </c>
      <c r="H28" s="8">
        <v>137</v>
      </c>
      <c r="I28" s="11">
        <v>0.60599999999999998</v>
      </c>
      <c r="J28" s="8">
        <v>168</v>
      </c>
      <c r="K28" s="11">
        <v>0.65500000000000003</v>
      </c>
      <c r="L28" s="8">
        <v>154</v>
      </c>
      <c r="M28" s="11">
        <v>0.61</v>
      </c>
      <c r="N28" s="8">
        <v>156</v>
      </c>
      <c r="O28" s="11">
        <v>0.64100000000000001</v>
      </c>
      <c r="P28" s="8">
        <v>126</v>
      </c>
      <c r="Q28" s="11">
        <v>0.65100000000000002</v>
      </c>
    </row>
    <row r="29" spans="1:17" x14ac:dyDescent="0.45">
      <c r="A29" s="9" t="s">
        <v>207</v>
      </c>
      <c r="B29" s="8">
        <v>672</v>
      </c>
      <c r="C29" s="11">
        <v>0.78</v>
      </c>
      <c r="D29" s="8">
        <v>155</v>
      </c>
      <c r="E29" s="11">
        <v>0.74199999999999999</v>
      </c>
      <c r="F29" s="8">
        <v>113</v>
      </c>
      <c r="G29" s="11">
        <v>0.80500000000000005</v>
      </c>
      <c r="H29" s="8">
        <v>101</v>
      </c>
      <c r="I29" s="11">
        <v>0.83199999999999996</v>
      </c>
      <c r="J29" s="8">
        <v>101</v>
      </c>
      <c r="K29" s="11">
        <v>0.752</v>
      </c>
      <c r="L29" s="8">
        <v>66</v>
      </c>
      <c r="M29" s="11">
        <v>0.74199999999999999</v>
      </c>
      <c r="N29" s="8">
        <v>79</v>
      </c>
      <c r="O29" s="11">
        <v>0.78500000000000003</v>
      </c>
      <c r="P29" s="8">
        <v>57</v>
      </c>
      <c r="Q29" s="11">
        <v>0.82499999999999996</v>
      </c>
    </row>
    <row r="30" spans="1:17" x14ac:dyDescent="0.45">
      <c r="A30" s="9" t="s">
        <v>208</v>
      </c>
      <c r="B30" s="8">
        <v>865</v>
      </c>
      <c r="C30" s="11">
        <v>0.73099999999999998</v>
      </c>
      <c r="D30" s="8">
        <v>158</v>
      </c>
      <c r="E30" s="11">
        <v>0.71499999999999997</v>
      </c>
      <c r="F30" s="8">
        <v>128</v>
      </c>
      <c r="G30" s="11">
        <v>0.75800000000000001</v>
      </c>
      <c r="H30" s="8">
        <v>120</v>
      </c>
      <c r="I30" s="11">
        <v>0.72499999999999998</v>
      </c>
      <c r="J30" s="8">
        <v>125</v>
      </c>
      <c r="K30" s="11">
        <v>0.69599999999999995</v>
      </c>
      <c r="L30" s="8">
        <v>110</v>
      </c>
      <c r="M30" s="11">
        <v>0.71799999999999997</v>
      </c>
      <c r="N30" s="8">
        <v>106</v>
      </c>
      <c r="O30" s="11">
        <v>0.72599999999999998</v>
      </c>
      <c r="P30" s="8">
        <v>118</v>
      </c>
      <c r="Q30" s="11">
        <v>0.78</v>
      </c>
    </row>
    <row r="31" spans="1:17" x14ac:dyDescent="0.45">
      <c r="A31" s="9" t="s">
        <v>209</v>
      </c>
      <c r="B31" s="8">
        <v>604</v>
      </c>
      <c r="C31" s="11">
        <v>0.621</v>
      </c>
      <c r="D31" s="8">
        <v>108</v>
      </c>
      <c r="E31" s="11">
        <v>0.58299999999999996</v>
      </c>
      <c r="F31" s="8">
        <v>82</v>
      </c>
      <c r="G31" s="11">
        <v>0.622</v>
      </c>
      <c r="H31" s="8">
        <v>101</v>
      </c>
      <c r="I31" s="11">
        <v>0.624</v>
      </c>
      <c r="J31" s="8">
        <v>66</v>
      </c>
      <c r="K31" s="11">
        <v>0.66700000000000004</v>
      </c>
      <c r="L31" s="8">
        <v>82</v>
      </c>
      <c r="M31" s="11">
        <v>0.65900000000000003</v>
      </c>
      <c r="N31" s="8">
        <v>68</v>
      </c>
      <c r="O31" s="11">
        <v>0.60299999999999998</v>
      </c>
      <c r="P31" s="8">
        <v>97</v>
      </c>
      <c r="Q31" s="11">
        <v>0.60799999999999998</v>
      </c>
    </row>
    <row r="32" spans="1:17" x14ac:dyDescent="0.45">
      <c r="A32" s="9" t="s">
        <v>210</v>
      </c>
      <c r="B32" s="8">
        <v>390</v>
      </c>
      <c r="C32" s="11">
        <v>0.77200000000000002</v>
      </c>
      <c r="D32" s="8">
        <v>81</v>
      </c>
      <c r="E32" s="11">
        <v>0.72799999999999998</v>
      </c>
      <c r="F32" s="8">
        <v>72</v>
      </c>
      <c r="G32" s="11">
        <v>0.75</v>
      </c>
      <c r="H32" s="8">
        <v>46</v>
      </c>
      <c r="I32" s="11">
        <v>0.78300000000000003</v>
      </c>
      <c r="J32" s="8">
        <v>46</v>
      </c>
      <c r="K32" s="11">
        <v>0.84799999999999998</v>
      </c>
      <c r="L32" s="8">
        <v>52</v>
      </c>
      <c r="M32" s="11">
        <v>0.76900000000000002</v>
      </c>
      <c r="N32" s="8">
        <v>51</v>
      </c>
      <c r="O32" s="11">
        <v>0.72499999999999998</v>
      </c>
      <c r="P32" s="8">
        <v>42</v>
      </c>
      <c r="Q32" s="11">
        <v>0.85699999999999998</v>
      </c>
    </row>
    <row r="33" spans="1:17" x14ac:dyDescent="0.45">
      <c r="A33" s="9" t="s">
        <v>211</v>
      </c>
      <c r="B33" s="8">
        <v>706</v>
      </c>
      <c r="C33" s="11">
        <v>0.61</v>
      </c>
      <c r="D33" s="8">
        <v>101</v>
      </c>
      <c r="E33" s="11">
        <v>0.59399999999999997</v>
      </c>
      <c r="F33" s="8">
        <v>101</v>
      </c>
      <c r="G33" s="11">
        <v>0.61399999999999999</v>
      </c>
      <c r="H33" s="8">
        <v>103</v>
      </c>
      <c r="I33" s="11">
        <v>0.54400000000000004</v>
      </c>
      <c r="J33" s="8">
        <v>91</v>
      </c>
      <c r="K33" s="11">
        <v>0.72499999999999998</v>
      </c>
      <c r="L33" s="8">
        <v>113</v>
      </c>
      <c r="M33" s="11">
        <v>0.56599999999999995</v>
      </c>
      <c r="N33" s="8">
        <v>97</v>
      </c>
      <c r="O33" s="11">
        <v>0.70099999999999996</v>
      </c>
      <c r="P33" s="8">
        <v>100</v>
      </c>
      <c r="Q33" s="11">
        <v>0.55000000000000004</v>
      </c>
    </row>
    <row r="34" spans="1:17" x14ac:dyDescent="0.45">
      <c r="A34" s="9" t="s">
        <v>191</v>
      </c>
      <c r="B34" s="8">
        <v>3014</v>
      </c>
      <c r="C34" s="11">
        <v>0.60399999999999998</v>
      </c>
      <c r="D34" s="8">
        <v>449</v>
      </c>
      <c r="E34" s="11">
        <v>0.58399999999999996</v>
      </c>
      <c r="F34" s="8">
        <v>434</v>
      </c>
      <c r="G34" s="11">
        <v>0.60799999999999998</v>
      </c>
      <c r="H34" s="8">
        <v>421</v>
      </c>
      <c r="I34" s="11">
        <v>0.62</v>
      </c>
      <c r="J34" s="8">
        <v>454</v>
      </c>
      <c r="K34" s="11">
        <v>0.63200000000000001</v>
      </c>
      <c r="L34" s="8">
        <v>438</v>
      </c>
      <c r="M34" s="11">
        <v>0.61599999999999999</v>
      </c>
      <c r="N34" s="8">
        <v>399</v>
      </c>
      <c r="O34" s="11">
        <v>0.58899999999999997</v>
      </c>
      <c r="P34" s="8">
        <v>419</v>
      </c>
      <c r="Q34" s="11">
        <v>0.57799999999999996</v>
      </c>
    </row>
    <row r="35" spans="1:17" x14ac:dyDescent="0.45">
      <c r="A35" s="7" t="s">
        <v>212</v>
      </c>
      <c r="B35" s="8">
        <v>10456</v>
      </c>
      <c r="C35" s="11">
        <v>0.56100000000000005</v>
      </c>
      <c r="D35" s="8">
        <v>1580</v>
      </c>
      <c r="E35" s="11">
        <v>0.56200000000000006</v>
      </c>
      <c r="F35" s="8">
        <v>1453</v>
      </c>
      <c r="G35" s="11">
        <v>0.55900000000000005</v>
      </c>
      <c r="H35" s="8">
        <v>1449</v>
      </c>
      <c r="I35" s="11">
        <v>0.57299999999999995</v>
      </c>
      <c r="J35" s="8">
        <v>1471</v>
      </c>
      <c r="K35" s="11">
        <v>0.56000000000000005</v>
      </c>
      <c r="L35" s="8">
        <v>1482</v>
      </c>
      <c r="M35" s="11">
        <v>0.56299999999999994</v>
      </c>
      <c r="N35" s="8">
        <v>1543</v>
      </c>
      <c r="O35" s="11">
        <v>0.55700000000000005</v>
      </c>
      <c r="P35" s="8">
        <v>1478</v>
      </c>
      <c r="Q35" s="11">
        <v>0.55700000000000005</v>
      </c>
    </row>
    <row r="36" spans="1:17" x14ac:dyDescent="0.45">
      <c r="A36" s="9" t="s">
        <v>213</v>
      </c>
      <c r="B36" s="8">
        <v>637</v>
      </c>
      <c r="C36" s="11">
        <v>0.59</v>
      </c>
      <c r="D36" s="8">
        <v>128</v>
      </c>
      <c r="E36" s="11">
        <v>0.63300000000000001</v>
      </c>
      <c r="F36" s="8">
        <v>102</v>
      </c>
      <c r="G36" s="11">
        <v>0.57799999999999996</v>
      </c>
      <c r="H36" s="8">
        <v>110</v>
      </c>
      <c r="I36" s="11">
        <v>0.627</v>
      </c>
      <c r="J36" s="8">
        <v>85</v>
      </c>
      <c r="K36" s="11">
        <v>0.58799999999999997</v>
      </c>
      <c r="L36" s="8">
        <v>81</v>
      </c>
      <c r="M36" s="11">
        <v>0.49399999999999999</v>
      </c>
      <c r="N36" s="8">
        <v>67</v>
      </c>
      <c r="O36" s="11">
        <v>0.64200000000000002</v>
      </c>
      <c r="P36" s="8">
        <v>64</v>
      </c>
      <c r="Q36" s="11">
        <v>0.53100000000000003</v>
      </c>
    </row>
    <row r="37" spans="1:17" x14ac:dyDescent="0.45">
      <c r="A37" s="9" t="s">
        <v>214</v>
      </c>
      <c r="B37" s="8">
        <v>1066</v>
      </c>
      <c r="C37" s="11">
        <v>0.47699999999999998</v>
      </c>
      <c r="D37" s="8">
        <v>160</v>
      </c>
      <c r="E37" s="11">
        <v>0.50600000000000001</v>
      </c>
      <c r="F37" s="8">
        <v>162</v>
      </c>
      <c r="G37" s="11">
        <v>0.47499999999999998</v>
      </c>
      <c r="H37" s="8">
        <v>151</v>
      </c>
      <c r="I37" s="11">
        <v>0.41699999999999998</v>
      </c>
      <c r="J37" s="8">
        <v>163</v>
      </c>
      <c r="K37" s="11">
        <v>0.46600000000000003</v>
      </c>
      <c r="L37" s="8">
        <v>142</v>
      </c>
      <c r="M37" s="11">
        <v>0.46500000000000002</v>
      </c>
      <c r="N37" s="8">
        <v>139</v>
      </c>
      <c r="O37" s="11">
        <v>0.504</v>
      </c>
      <c r="P37" s="8">
        <v>149</v>
      </c>
      <c r="Q37" s="11">
        <v>0.503</v>
      </c>
    </row>
    <row r="38" spans="1:17" x14ac:dyDescent="0.45">
      <c r="A38" s="9" t="s">
        <v>215</v>
      </c>
      <c r="B38" s="8">
        <v>3288</v>
      </c>
      <c r="C38" s="11">
        <v>0.56399999999999995</v>
      </c>
      <c r="D38" s="8">
        <v>516</v>
      </c>
      <c r="E38" s="11">
        <v>0.56999999999999995</v>
      </c>
      <c r="F38" s="8">
        <v>469</v>
      </c>
      <c r="G38" s="11">
        <v>0.56299999999999994</v>
      </c>
      <c r="H38" s="8">
        <v>455</v>
      </c>
      <c r="I38" s="11">
        <v>0.55800000000000005</v>
      </c>
      <c r="J38" s="8">
        <v>423</v>
      </c>
      <c r="K38" s="11">
        <v>0.58399999999999996</v>
      </c>
      <c r="L38" s="8">
        <v>485</v>
      </c>
      <c r="M38" s="11">
        <v>0.55500000000000005</v>
      </c>
      <c r="N38" s="8">
        <v>488</v>
      </c>
      <c r="O38" s="11">
        <v>0.55100000000000005</v>
      </c>
      <c r="P38" s="8">
        <v>452</v>
      </c>
      <c r="Q38" s="11">
        <v>0.56599999999999995</v>
      </c>
    </row>
    <row r="39" spans="1:17" x14ac:dyDescent="0.45">
      <c r="A39" s="9" t="s">
        <v>216</v>
      </c>
      <c r="B39" s="8">
        <v>579</v>
      </c>
      <c r="C39" s="11">
        <v>0.38900000000000001</v>
      </c>
      <c r="D39" s="8">
        <v>82</v>
      </c>
      <c r="E39" s="11">
        <v>0.30499999999999999</v>
      </c>
      <c r="F39" s="8">
        <v>56</v>
      </c>
      <c r="G39" s="6" t="s">
        <v>55</v>
      </c>
      <c r="H39" s="8">
        <v>80</v>
      </c>
      <c r="I39" s="6" t="s">
        <v>55</v>
      </c>
      <c r="J39" s="8">
        <v>85</v>
      </c>
      <c r="K39" s="11">
        <v>0.50600000000000001</v>
      </c>
      <c r="L39" s="8">
        <v>74</v>
      </c>
      <c r="M39" s="11">
        <v>0.36499999999999999</v>
      </c>
      <c r="N39" s="8">
        <v>99</v>
      </c>
      <c r="O39" s="11">
        <v>0.35399999999999998</v>
      </c>
      <c r="P39" s="8">
        <v>103</v>
      </c>
      <c r="Q39" s="11">
        <v>0.32</v>
      </c>
    </row>
    <row r="40" spans="1:17" x14ac:dyDescent="0.45">
      <c r="A40" s="9" t="s">
        <v>217</v>
      </c>
      <c r="B40" s="8">
        <v>1187</v>
      </c>
      <c r="C40" s="11">
        <v>0.58099999999999996</v>
      </c>
      <c r="D40" s="8">
        <v>153</v>
      </c>
      <c r="E40" s="11">
        <v>0.57499999999999996</v>
      </c>
      <c r="F40" s="8">
        <v>132</v>
      </c>
      <c r="G40" s="11">
        <v>0.60599999999999998</v>
      </c>
      <c r="H40" s="8">
        <v>163</v>
      </c>
      <c r="I40" s="11">
        <v>0.57099999999999995</v>
      </c>
      <c r="J40" s="8">
        <v>161</v>
      </c>
      <c r="K40" s="11">
        <v>0.53400000000000003</v>
      </c>
      <c r="L40" s="8">
        <v>179</v>
      </c>
      <c r="M40" s="11">
        <v>0.53100000000000003</v>
      </c>
      <c r="N40" s="8">
        <v>216</v>
      </c>
      <c r="O40" s="11">
        <v>0.56899999999999995</v>
      </c>
      <c r="P40" s="8">
        <v>183</v>
      </c>
      <c r="Q40" s="11">
        <v>0.68300000000000005</v>
      </c>
    </row>
    <row r="41" spans="1:17" x14ac:dyDescent="0.45">
      <c r="A41" s="9" t="s">
        <v>218</v>
      </c>
      <c r="B41" s="8">
        <v>1378</v>
      </c>
      <c r="C41" s="11">
        <v>0.54700000000000004</v>
      </c>
      <c r="D41" s="8">
        <v>215</v>
      </c>
      <c r="E41" s="11">
        <v>0.51600000000000001</v>
      </c>
      <c r="F41" s="8">
        <v>201</v>
      </c>
      <c r="G41" s="11">
        <v>0.46800000000000003</v>
      </c>
      <c r="H41" s="8">
        <v>185</v>
      </c>
      <c r="I41" s="11">
        <v>0.56799999999999995</v>
      </c>
      <c r="J41" s="8">
        <v>213</v>
      </c>
      <c r="K41" s="11">
        <v>0.59199999999999997</v>
      </c>
      <c r="L41" s="8">
        <v>177</v>
      </c>
      <c r="M41" s="11">
        <v>0.61599999999999999</v>
      </c>
      <c r="N41" s="8">
        <v>193</v>
      </c>
      <c r="O41" s="11">
        <v>0.54900000000000004</v>
      </c>
      <c r="P41" s="8">
        <v>194</v>
      </c>
      <c r="Q41" s="11">
        <v>0.53100000000000003</v>
      </c>
    </row>
    <row r="42" spans="1:17" x14ac:dyDescent="0.45">
      <c r="A42" s="9" t="s">
        <v>219</v>
      </c>
      <c r="B42" s="8">
        <v>275</v>
      </c>
      <c r="C42" s="11">
        <v>0.745</v>
      </c>
      <c r="D42" s="8">
        <v>55</v>
      </c>
      <c r="E42" s="11">
        <v>0.65500000000000003</v>
      </c>
      <c r="F42" s="8">
        <v>46</v>
      </c>
      <c r="G42" s="6" t="s">
        <v>55</v>
      </c>
      <c r="H42" s="8">
        <v>37</v>
      </c>
      <c r="I42" s="6" t="s">
        <v>55</v>
      </c>
      <c r="J42" s="8">
        <v>28</v>
      </c>
      <c r="K42" s="11">
        <v>0.67900000000000005</v>
      </c>
      <c r="L42" s="8">
        <v>40</v>
      </c>
      <c r="M42" s="11">
        <v>0.82499999999999996</v>
      </c>
      <c r="N42" s="8">
        <v>40</v>
      </c>
      <c r="O42" s="11">
        <v>0.82499999999999996</v>
      </c>
      <c r="P42" s="8">
        <v>29</v>
      </c>
      <c r="Q42" s="11">
        <v>0.75900000000000001</v>
      </c>
    </row>
    <row r="43" spans="1:17" x14ac:dyDescent="0.45">
      <c r="A43" s="9" t="s">
        <v>191</v>
      </c>
      <c r="B43" s="8">
        <v>2046</v>
      </c>
      <c r="C43" s="11">
        <v>0.61499999999999999</v>
      </c>
      <c r="D43" s="8">
        <v>271</v>
      </c>
      <c r="E43" s="11">
        <v>0.63500000000000001</v>
      </c>
      <c r="F43" s="8">
        <v>285</v>
      </c>
      <c r="G43" s="11">
        <v>0.65300000000000002</v>
      </c>
      <c r="H43" s="8">
        <v>268</v>
      </c>
      <c r="I43" s="11">
        <v>0.64900000000000002</v>
      </c>
      <c r="J43" s="8">
        <v>313</v>
      </c>
      <c r="K43" s="11">
        <v>0.56499999999999995</v>
      </c>
      <c r="L43" s="8">
        <v>304</v>
      </c>
      <c r="M43" s="11">
        <v>0.64100000000000001</v>
      </c>
      <c r="N43" s="8">
        <v>301</v>
      </c>
      <c r="O43" s="11">
        <v>0.59799999999999998</v>
      </c>
      <c r="P43" s="8">
        <v>304</v>
      </c>
      <c r="Q43" s="11">
        <v>0.57599999999999996</v>
      </c>
    </row>
    <row r="44" spans="1:17" x14ac:dyDescent="0.45">
      <c r="A44" s="7" t="s">
        <v>220</v>
      </c>
      <c r="B44" s="8">
        <v>1421</v>
      </c>
      <c r="C44" s="11">
        <v>0.58899999999999997</v>
      </c>
      <c r="D44" s="8">
        <v>195</v>
      </c>
      <c r="E44" s="11">
        <v>0.66200000000000003</v>
      </c>
      <c r="F44" s="8">
        <v>213</v>
      </c>
      <c r="G44" s="11">
        <v>0.58699999999999997</v>
      </c>
      <c r="H44" s="8">
        <v>187</v>
      </c>
      <c r="I44" s="11">
        <v>0.60399999999999998</v>
      </c>
      <c r="J44" s="8">
        <v>194</v>
      </c>
      <c r="K44" s="11">
        <v>0.64400000000000002</v>
      </c>
      <c r="L44" s="8">
        <v>243</v>
      </c>
      <c r="M44" s="11">
        <v>0.58799999999999997</v>
      </c>
      <c r="N44" s="8">
        <v>213</v>
      </c>
      <c r="O44" s="11">
        <v>0.498</v>
      </c>
      <c r="P44" s="8">
        <v>176</v>
      </c>
      <c r="Q44" s="11">
        <v>0.54500000000000004</v>
      </c>
    </row>
    <row r="45" spans="1:17" x14ac:dyDescent="0.45">
      <c r="A45" s="9" t="s">
        <v>221</v>
      </c>
      <c r="B45" s="8">
        <v>432</v>
      </c>
      <c r="C45" s="11">
        <v>0.47899999999999998</v>
      </c>
      <c r="D45" s="8">
        <v>52</v>
      </c>
      <c r="E45" s="11">
        <v>0.61499999999999999</v>
      </c>
      <c r="F45" s="8">
        <v>61</v>
      </c>
      <c r="G45" s="11">
        <v>0.52500000000000002</v>
      </c>
      <c r="H45" s="8">
        <v>66</v>
      </c>
      <c r="I45" s="11">
        <v>0.48499999999999999</v>
      </c>
      <c r="J45" s="8">
        <v>51</v>
      </c>
      <c r="K45" s="11">
        <v>0.51</v>
      </c>
      <c r="L45" s="8">
        <v>71</v>
      </c>
      <c r="M45" s="11">
        <v>0.49299999999999999</v>
      </c>
      <c r="N45" s="8">
        <v>78</v>
      </c>
      <c r="O45" s="11">
        <v>0.38500000000000001</v>
      </c>
      <c r="P45" s="8">
        <v>53</v>
      </c>
      <c r="Q45" s="11">
        <v>0.377</v>
      </c>
    </row>
    <row r="46" spans="1:17" x14ac:dyDescent="0.45">
      <c r="A46" s="9" t="s">
        <v>222</v>
      </c>
      <c r="B46" s="8">
        <v>486</v>
      </c>
      <c r="C46" s="11">
        <v>0.70799999999999996</v>
      </c>
      <c r="D46" s="8">
        <v>71</v>
      </c>
      <c r="E46" s="11">
        <v>0.73199999999999998</v>
      </c>
      <c r="F46" s="8">
        <v>71</v>
      </c>
      <c r="G46" s="11">
        <v>0.71799999999999997</v>
      </c>
      <c r="H46" s="8">
        <v>69</v>
      </c>
      <c r="I46" s="11">
        <v>0.71</v>
      </c>
      <c r="J46" s="8">
        <v>73</v>
      </c>
      <c r="K46" s="11">
        <v>0.74</v>
      </c>
      <c r="L46" s="8">
        <v>92</v>
      </c>
      <c r="M46" s="11">
        <v>0.66300000000000003</v>
      </c>
      <c r="N46" s="8">
        <v>70</v>
      </c>
      <c r="O46" s="11">
        <v>0.67100000000000004</v>
      </c>
      <c r="P46" s="8">
        <v>40</v>
      </c>
      <c r="Q46" s="11">
        <v>0.75</v>
      </c>
    </row>
    <row r="47" spans="1:17" x14ac:dyDescent="0.45">
      <c r="A47" s="9" t="s">
        <v>191</v>
      </c>
      <c r="B47" s="8">
        <v>503</v>
      </c>
      <c r="C47" s="11">
        <v>0.56899999999999995</v>
      </c>
      <c r="D47" s="8">
        <v>72</v>
      </c>
      <c r="E47" s="11">
        <v>0.625</v>
      </c>
      <c r="F47" s="8">
        <v>81</v>
      </c>
      <c r="G47" s="11">
        <v>0.51900000000000002</v>
      </c>
      <c r="H47" s="8">
        <v>52</v>
      </c>
      <c r="I47" s="11">
        <v>0.61499999999999999</v>
      </c>
      <c r="J47" s="8">
        <v>70</v>
      </c>
      <c r="K47" s="11">
        <v>0.64300000000000002</v>
      </c>
      <c r="L47" s="8">
        <v>80</v>
      </c>
      <c r="M47" s="11">
        <v>0.58799999999999997</v>
      </c>
      <c r="N47" s="8">
        <v>65</v>
      </c>
      <c r="O47" s="11">
        <v>0.44600000000000001</v>
      </c>
      <c r="P47" s="8">
        <v>83</v>
      </c>
      <c r="Q47" s="11">
        <v>0.55400000000000005</v>
      </c>
    </row>
    <row r="48" spans="1:17" x14ac:dyDescent="0.45">
      <c r="A48" s="7" t="s">
        <v>223</v>
      </c>
      <c r="B48" s="8">
        <v>11521</v>
      </c>
      <c r="C48" s="11">
        <v>0.66200000000000003</v>
      </c>
      <c r="D48" s="8">
        <v>1317</v>
      </c>
      <c r="E48" s="11">
        <v>0.67100000000000004</v>
      </c>
      <c r="F48" s="8">
        <v>1276</v>
      </c>
      <c r="G48" s="11">
        <v>0.60299999999999998</v>
      </c>
      <c r="H48" s="8">
        <v>1458</v>
      </c>
      <c r="I48" s="11">
        <v>0.64300000000000002</v>
      </c>
      <c r="J48" s="8">
        <v>1529</v>
      </c>
      <c r="K48" s="11">
        <v>0.66400000000000003</v>
      </c>
      <c r="L48" s="8">
        <v>1815</v>
      </c>
      <c r="M48" s="11">
        <v>0.66600000000000004</v>
      </c>
      <c r="N48" s="8">
        <v>1943</v>
      </c>
      <c r="O48" s="11">
        <v>0.67900000000000005</v>
      </c>
      <c r="P48" s="8">
        <v>2183</v>
      </c>
      <c r="Q48" s="11">
        <v>0.68400000000000005</v>
      </c>
    </row>
    <row r="49" spans="1:17" x14ac:dyDescent="0.45">
      <c r="A49" s="9" t="s">
        <v>224</v>
      </c>
      <c r="B49" s="8">
        <v>693</v>
      </c>
      <c r="C49" s="11">
        <v>0.82499999999999996</v>
      </c>
      <c r="D49" s="8">
        <v>66</v>
      </c>
      <c r="E49" s="11">
        <v>0.77300000000000002</v>
      </c>
      <c r="F49" s="8">
        <v>63</v>
      </c>
      <c r="G49" s="11">
        <v>0.71399999999999997</v>
      </c>
      <c r="H49" s="8">
        <v>77</v>
      </c>
      <c r="I49" s="11">
        <v>0.83099999999999996</v>
      </c>
      <c r="J49" s="8">
        <v>86</v>
      </c>
      <c r="K49" s="11">
        <v>0.88400000000000001</v>
      </c>
      <c r="L49" s="8">
        <v>107</v>
      </c>
      <c r="M49" s="11">
        <v>0.78500000000000003</v>
      </c>
      <c r="N49" s="8">
        <v>140</v>
      </c>
      <c r="O49" s="11">
        <v>0.83599999999999997</v>
      </c>
      <c r="P49" s="8">
        <v>154</v>
      </c>
      <c r="Q49" s="11">
        <v>0.877</v>
      </c>
    </row>
    <row r="50" spans="1:17" x14ac:dyDescent="0.45">
      <c r="A50" s="9" t="s">
        <v>225</v>
      </c>
      <c r="B50" s="8">
        <v>2297</v>
      </c>
      <c r="C50" s="11">
        <v>0.88600000000000001</v>
      </c>
      <c r="D50" s="8">
        <v>141</v>
      </c>
      <c r="E50" s="11">
        <v>0.89400000000000002</v>
      </c>
      <c r="F50" s="8">
        <v>147</v>
      </c>
      <c r="G50" s="11">
        <v>0.85</v>
      </c>
      <c r="H50" s="8">
        <v>198</v>
      </c>
      <c r="I50" s="11">
        <v>0.88900000000000001</v>
      </c>
      <c r="J50" s="8">
        <v>287</v>
      </c>
      <c r="K50" s="11">
        <v>0.88500000000000001</v>
      </c>
      <c r="L50" s="8">
        <v>409</v>
      </c>
      <c r="M50" s="11">
        <v>0.86799999999999999</v>
      </c>
      <c r="N50" s="8">
        <v>483</v>
      </c>
      <c r="O50" s="11">
        <v>0.89200000000000002</v>
      </c>
      <c r="P50" s="8">
        <v>632</v>
      </c>
      <c r="Q50" s="11">
        <v>0.89700000000000002</v>
      </c>
    </row>
    <row r="51" spans="1:17" x14ac:dyDescent="0.45">
      <c r="A51" s="9" t="s">
        <v>226</v>
      </c>
      <c r="B51" s="8">
        <v>618</v>
      </c>
      <c r="C51" s="11">
        <v>0.61199999999999999</v>
      </c>
      <c r="D51" s="8">
        <v>92</v>
      </c>
      <c r="E51" s="11">
        <v>0.70699999999999996</v>
      </c>
      <c r="F51" s="8">
        <v>104</v>
      </c>
      <c r="G51" s="11">
        <v>0.56699999999999995</v>
      </c>
      <c r="H51" s="8">
        <v>90</v>
      </c>
      <c r="I51" s="11">
        <v>0.57799999999999996</v>
      </c>
      <c r="J51" s="8">
        <v>83</v>
      </c>
      <c r="K51" s="11">
        <v>0.61399999999999999</v>
      </c>
      <c r="L51" s="8">
        <v>81</v>
      </c>
      <c r="M51" s="11">
        <v>0.60499999999999998</v>
      </c>
      <c r="N51" s="8">
        <v>81</v>
      </c>
      <c r="O51" s="11">
        <v>0.61699999999999999</v>
      </c>
      <c r="P51" s="8">
        <v>87</v>
      </c>
      <c r="Q51" s="11">
        <v>0.59799999999999998</v>
      </c>
    </row>
    <row r="52" spans="1:17" x14ac:dyDescent="0.45">
      <c r="A52" s="9" t="s">
        <v>227</v>
      </c>
      <c r="B52" s="8">
        <v>744</v>
      </c>
      <c r="C52" s="11">
        <v>0.46500000000000002</v>
      </c>
      <c r="D52" s="8">
        <v>75</v>
      </c>
      <c r="E52" s="11">
        <v>0.48</v>
      </c>
      <c r="F52" s="8">
        <v>93</v>
      </c>
      <c r="G52" s="11">
        <v>0.46200000000000002</v>
      </c>
      <c r="H52" s="8">
        <v>103</v>
      </c>
      <c r="I52" s="11">
        <v>0.55300000000000005</v>
      </c>
      <c r="J52" s="8">
        <v>121</v>
      </c>
      <c r="K52" s="11">
        <v>0.46300000000000002</v>
      </c>
      <c r="L52" s="8">
        <v>115</v>
      </c>
      <c r="M52" s="11">
        <v>0.46100000000000002</v>
      </c>
      <c r="N52" s="8">
        <v>110</v>
      </c>
      <c r="O52" s="11">
        <v>0.40899999999999997</v>
      </c>
      <c r="P52" s="8">
        <v>127</v>
      </c>
      <c r="Q52" s="11">
        <v>0.441</v>
      </c>
    </row>
    <row r="53" spans="1:17" x14ac:dyDescent="0.45">
      <c r="A53" s="9" t="s">
        <v>228</v>
      </c>
      <c r="B53" s="8">
        <v>420</v>
      </c>
      <c r="C53" s="11">
        <v>0.74299999999999999</v>
      </c>
      <c r="D53" s="8">
        <v>67</v>
      </c>
      <c r="E53" s="11">
        <v>0.82099999999999995</v>
      </c>
      <c r="F53" s="8">
        <v>60</v>
      </c>
      <c r="G53" s="11">
        <v>0.7</v>
      </c>
      <c r="H53" s="8">
        <v>72</v>
      </c>
      <c r="I53" s="11">
        <v>0.69399999999999995</v>
      </c>
      <c r="J53" s="8">
        <v>66</v>
      </c>
      <c r="K53" s="11">
        <v>0.80300000000000005</v>
      </c>
      <c r="L53" s="8">
        <v>66</v>
      </c>
      <c r="M53" s="11">
        <v>0.81799999999999995</v>
      </c>
      <c r="N53" s="8">
        <v>50</v>
      </c>
      <c r="O53" s="11">
        <v>0.66</v>
      </c>
      <c r="P53" s="8">
        <v>39</v>
      </c>
      <c r="Q53" s="11">
        <v>0.64100000000000001</v>
      </c>
    </row>
    <row r="54" spans="1:17" x14ac:dyDescent="0.45">
      <c r="A54" s="9" t="s">
        <v>229</v>
      </c>
      <c r="B54" s="8">
        <v>837</v>
      </c>
      <c r="C54" s="11">
        <v>0.871</v>
      </c>
      <c r="D54" s="8">
        <v>71</v>
      </c>
      <c r="E54" s="11">
        <v>0.88700000000000001</v>
      </c>
      <c r="F54" s="8">
        <v>73</v>
      </c>
      <c r="G54" s="11">
        <v>0.84899999999999998</v>
      </c>
      <c r="H54" s="8">
        <v>100</v>
      </c>
      <c r="I54" s="11">
        <v>0.86</v>
      </c>
      <c r="J54" s="8">
        <v>94</v>
      </c>
      <c r="K54" s="11">
        <v>0.86199999999999999</v>
      </c>
      <c r="L54" s="8">
        <v>150</v>
      </c>
      <c r="M54" s="11">
        <v>0.9</v>
      </c>
      <c r="N54" s="8">
        <v>172</v>
      </c>
      <c r="O54" s="11">
        <v>0.84899999999999998</v>
      </c>
      <c r="P54" s="8">
        <v>177</v>
      </c>
      <c r="Q54" s="11">
        <v>0.88100000000000001</v>
      </c>
    </row>
    <row r="55" spans="1:17" x14ac:dyDescent="0.45">
      <c r="A55" s="9" t="s">
        <v>230</v>
      </c>
      <c r="B55" s="8">
        <v>644</v>
      </c>
      <c r="C55" s="11">
        <v>0.503</v>
      </c>
      <c r="D55" s="8">
        <v>47</v>
      </c>
      <c r="E55" s="6" t="s">
        <v>55</v>
      </c>
      <c r="F55" s="8">
        <v>58</v>
      </c>
      <c r="G55" s="6" t="s">
        <v>55</v>
      </c>
      <c r="H55" s="8">
        <v>91</v>
      </c>
      <c r="I55" s="11">
        <v>0.46200000000000002</v>
      </c>
      <c r="J55" s="8">
        <v>99</v>
      </c>
      <c r="K55" s="11">
        <v>0.42399999999999999</v>
      </c>
      <c r="L55" s="8">
        <v>98</v>
      </c>
      <c r="M55" s="11">
        <v>0.49</v>
      </c>
      <c r="N55" s="8">
        <v>127</v>
      </c>
      <c r="O55" s="11">
        <v>0.47199999999999998</v>
      </c>
      <c r="P55" s="8">
        <v>124</v>
      </c>
      <c r="Q55" s="11">
        <v>0.54</v>
      </c>
    </row>
    <row r="56" spans="1:17" x14ac:dyDescent="0.45">
      <c r="A56" s="9" t="s">
        <v>231</v>
      </c>
      <c r="B56" s="8">
        <v>506</v>
      </c>
      <c r="C56" s="11">
        <v>0.14000000000000001</v>
      </c>
      <c r="D56" s="8">
        <v>47</v>
      </c>
      <c r="E56" s="6" t="s">
        <v>55</v>
      </c>
      <c r="F56" s="8">
        <v>40</v>
      </c>
      <c r="G56" s="6" t="s">
        <v>55</v>
      </c>
      <c r="H56" s="8">
        <v>49</v>
      </c>
      <c r="I56" s="11">
        <v>0.14299999999999999</v>
      </c>
      <c r="J56" s="8">
        <v>57</v>
      </c>
      <c r="K56" s="11">
        <v>0.14000000000000001</v>
      </c>
      <c r="L56" s="8">
        <v>73</v>
      </c>
      <c r="M56" s="11">
        <v>0.11</v>
      </c>
      <c r="N56" s="8">
        <v>105</v>
      </c>
      <c r="O56" s="11">
        <v>0.17100000000000001</v>
      </c>
      <c r="P56" s="8">
        <v>135</v>
      </c>
      <c r="Q56" s="11">
        <v>0.14099999999999999</v>
      </c>
    </row>
    <row r="57" spans="1:17" x14ac:dyDescent="0.45">
      <c r="A57" s="9" t="s">
        <v>232</v>
      </c>
      <c r="B57" s="8">
        <v>3309</v>
      </c>
      <c r="C57" s="11">
        <v>0.61399999999999999</v>
      </c>
      <c r="D57" s="8">
        <v>527</v>
      </c>
      <c r="E57" s="11">
        <v>0.66</v>
      </c>
      <c r="F57" s="8">
        <v>477</v>
      </c>
      <c r="G57" s="11">
        <v>0.54300000000000004</v>
      </c>
      <c r="H57" s="8">
        <v>493</v>
      </c>
      <c r="I57" s="11">
        <v>0.61899999999999999</v>
      </c>
      <c r="J57" s="8">
        <v>439</v>
      </c>
      <c r="K57" s="11">
        <v>0.63800000000000001</v>
      </c>
      <c r="L57" s="8">
        <v>478</v>
      </c>
      <c r="M57" s="11">
        <v>0.60699999999999998</v>
      </c>
      <c r="N57" s="8">
        <v>426</v>
      </c>
      <c r="O57" s="11">
        <v>0.629</v>
      </c>
      <c r="P57" s="8">
        <v>469</v>
      </c>
      <c r="Q57" s="11">
        <v>0.59899999999999998</v>
      </c>
    </row>
    <row r="58" spans="1:17" x14ac:dyDescent="0.45">
      <c r="A58" s="9" t="s">
        <v>191</v>
      </c>
      <c r="B58" s="8">
        <v>1453</v>
      </c>
      <c r="C58" s="11">
        <v>0.57099999999999995</v>
      </c>
      <c r="D58" s="8">
        <v>184</v>
      </c>
      <c r="E58" s="11">
        <v>0.57599999999999996</v>
      </c>
      <c r="F58" s="8">
        <v>161</v>
      </c>
      <c r="G58" s="11">
        <v>0.57799999999999996</v>
      </c>
      <c r="H58" s="8">
        <v>185</v>
      </c>
      <c r="I58" s="11">
        <v>0.53</v>
      </c>
      <c r="J58" s="8">
        <v>197</v>
      </c>
      <c r="K58" s="11">
        <v>0.58399999999999996</v>
      </c>
      <c r="L58" s="8">
        <v>238</v>
      </c>
      <c r="M58" s="11">
        <v>0.55500000000000005</v>
      </c>
      <c r="N58" s="8">
        <v>249</v>
      </c>
      <c r="O58" s="11">
        <v>0.60599999999999998</v>
      </c>
      <c r="P58" s="8">
        <v>239</v>
      </c>
      <c r="Q58" s="11">
        <v>0.56499999999999995</v>
      </c>
    </row>
    <row r="59" spans="1:17" x14ac:dyDescent="0.45">
      <c r="A59" s="7" t="s">
        <v>233</v>
      </c>
      <c r="B59" s="8">
        <v>728</v>
      </c>
      <c r="C59" s="11">
        <v>0.36</v>
      </c>
      <c r="D59" s="8">
        <v>106</v>
      </c>
      <c r="E59" s="11">
        <v>0.41499999999999998</v>
      </c>
      <c r="F59" s="8">
        <v>126</v>
      </c>
      <c r="G59" s="11">
        <v>0.44400000000000001</v>
      </c>
      <c r="H59" s="8">
        <v>93</v>
      </c>
      <c r="I59" s="11">
        <v>0.376</v>
      </c>
      <c r="J59" s="8">
        <v>65</v>
      </c>
      <c r="K59" s="11">
        <v>0.41499999999999998</v>
      </c>
      <c r="L59" s="8">
        <v>173</v>
      </c>
      <c r="M59" s="11">
        <v>0.254</v>
      </c>
      <c r="N59" s="8">
        <v>93</v>
      </c>
      <c r="O59" s="11">
        <v>0.247</v>
      </c>
      <c r="P59" s="8">
        <v>72</v>
      </c>
      <c r="Q59" s="11">
        <v>0.45800000000000002</v>
      </c>
    </row>
    <row r="61" spans="1:17" ht="15" customHeight="1" x14ac:dyDescent="0.45">
      <c r="A61" s="18" t="s">
        <v>118</v>
      </c>
      <c r="B61" s="17"/>
      <c r="C61" s="17"/>
      <c r="D61" s="17"/>
      <c r="E61" s="17"/>
      <c r="F61" s="17"/>
      <c r="G61" s="17"/>
      <c r="H61" s="17"/>
      <c r="I61" s="17"/>
      <c r="J61" s="17"/>
      <c r="K61" s="17"/>
    </row>
    <row r="62" spans="1:17" ht="15" customHeight="1" x14ac:dyDescent="0.45">
      <c r="A62" s="16" t="s">
        <v>234</v>
      </c>
      <c r="B62" s="21"/>
      <c r="C62" s="21"/>
      <c r="D62" s="21"/>
      <c r="E62" s="21"/>
      <c r="F62" s="21"/>
      <c r="G62" s="21"/>
      <c r="H62" s="21"/>
      <c r="I62" s="21"/>
      <c r="J62" s="21"/>
      <c r="K62" s="21"/>
    </row>
    <row r="63" spans="1:17" ht="30" customHeight="1" x14ac:dyDescent="0.45">
      <c r="A63" s="18" t="s">
        <v>235</v>
      </c>
      <c r="B63" s="17"/>
      <c r="C63" s="17"/>
      <c r="D63" s="17"/>
      <c r="E63" s="17"/>
      <c r="F63" s="17"/>
      <c r="G63" s="17"/>
      <c r="H63" s="17"/>
      <c r="I63" s="17"/>
      <c r="J63" s="17"/>
      <c r="K63" s="17"/>
    </row>
    <row r="64" spans="1:17" ht="15" customHeight="1" x14ac:dyDescent="0.45">
      <c r="A64" s="18" t="s">
        <v>20</v>
      </c>
      <c r="B64" s="17"/>
      <c r="C64" s="17"/>
      <c r="D64" s="17"/>
      <c r="E64" s="17"/>
      <c r="F64" s="17"/>
      <c r="G64" s="17"/>
      <c r="H64" s="17"/>
      <c r="I64" s="17"/>
      <c r="J64" s="17"/>
      <c r="K64" s="17"/>
    </row>
  </sheetData>
  <mergeCells count="13">
    <mergeCell ref="A64:K64"/>
    <mergeCell ref="L4:M4"/>
    <mergeCell ref="N4:O4"/>
    <mergeCell ref="P4:Q4"/>
    <mergeCell ref="A61:K61"/>
    <mergeCell ref="A62:K62"/>
    <mergeCell ref="A63:K63"/>
    <mergeCell ref="A4:A5"/>
    <mergeCell ref="B4:C4"/>
    <mergeCell ref="D4:E4"/>
    <mergeCell ref="F4:G4"/>
    <mergeCell ref="H4:I4"/>
    <mergeCell ref="J4:K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opLeftCell="A5" workbookViewId="0">
      <selection activeCell="R21" sqref="R21"/>
    </sheetView>
  </sheetViews>
  <sheetFormatPr defaultRowHeight="14.25" x14ac:dyDescent="0.45"/>
  <cols>
    <col min="1" max="1" width="33.59765625" style="2" customWidth="1"/>
    <col min="2" max="2" width="14.3984375" style="2" customWidth="1"/>
    <col min="3" max="10" width="13" style="2" customWidth="1"/>
    <col min="11" max="16384" width="9.06640625" style="2"/>
  </cols>
  <sheetData>
    <row r="1" spans="1:10" x14ac:dyDescent="0.45">
      <c r="A1" s="1" t="s">
        <v>0</v>
      </c>
    </row>
    <row r="2" spans="1:10" x14ac:dyDescent="0.45">
      <c r="A2" s="1"/>
    </row>
    <row r="4" spans="1:10" ht="45" customHeight="1" x14ac:dyDescent="0.45">
      <c r="A4" s="3" t="s">
        <v>1</v>
      </c>
      <c r="B4" s="4" t="s">
        <v>2</v>
      </c>
      <c r="C4" s="4" t="s">
        <v>3</v>
      </c>
      <c r="D4" s="4" t="s">
        <v>4</v>
      </c>
      <c r="E4" s="4" t="s">
        <v>5</v>
      </c>
      <c r="F4" s="4" t="s">
        <v>6</v>
      </c>
      <c r="G4" s="4" t="s">
        <v>7</v>
      </c>
      <c r="H4" s="4" t="s">
        <v>8</v>
      </c>
      <c r="I4" s="4" t="s">
        <v>9</v>
      </c>
      <c r="J4" s="4" t="s">
        <v>10</v>
      </c>
    </row>
    <row r="5" spans="1:10" x14ac:dyDescent="0.45">
      <c r="A5" s="5" t="s">
        <v>11</v>
      </c>
      <c r="B5" s="6" t="s">
        <v>12</v>
      </c>
      <c r="C5" s="6" t="s">
        <v>12</v>
      </c>
      <c r="D5" s="6" t="s">
        <v>12</v>
      </c>
      <c r="E5" s="6" t="s">
        <v>12</v>
      </c>
      <c r="F5" s="6" t="s">
        <v>12</v>
      </c>
      <c r="G5" s="6" t="s">
        <v>12</v>
      </c>
      <c r="H5" s="6" t="s">
        <v>12</v>
      </c>
      <c r="I5" s="6" t="s">
        <v>12</v>
      </c>
      <c r="J5" s="6" t="s">
        <v>12</v>
      </c>
    </row>
    <row r="6" spans="1:10" x14ac:dyDescent="0.45">
      <c r="A6" s="7">
        <v>1995</v>
      </c>
      <c r="B6" s="8">
        <v>41747</v>
      </c>
      <c r="C6" s="8">
        <v>7998</v>
      </c>
      <c r="D6" s="8">
        <v>4540</v>
      </c>
      <c r="E6" s="8">
        <v>2187</v>
      </c>
      <c r="F6" s="8">
        <v>6930</v>
      </c>
      <c r="G6" s="8">
        <v>6008</v>
      </c>
      <c r="H6" s="8">
        <v>6648</v>
      </c>
      <c r="I6" s="8">
        <v>5040</v>
      </c>
      <c r="J6" s="8">
        <v>2396</v>
      </c>
    </row>
    <row r="7" spans="1:10" x14ac:dyDescent="0.45">
      <c r="A7" s="7">
        <v>2000</v>
      </c>
      <c r="B7" s="8">
        <v>41369</v>
      </c>
      <c r="C7" s="8">
        <v>8622</v>
      </c>
      <c r="D7" s="8">
        <v>4071</v>
      </c>
      <c r="E7" s="8">
        <v>1910</v>
      </c>
      <c r="F7" s="8">
        <v>7452</v>
      </c>
      <c r="G7" s="8">
        <v>5323</v>
      </c>
      <c r="H7" s="8">
        <v>6442</v>
      </c>
      <c r="I7" s="8">
        <v>5462</v>
      </c>
      <c r="J7" s="8">
        <v>2087</v>
      </c>
    </row>
    <row r="8" spans="1:10" x14ac:dyDescent="0.45">
      <c r="A8" s="7">
        <v>2005</v>
      </c>
      <c r="B8" s="8">
        <v>43385</v>
      </c>
      <c r="C8" s="8">
        <v>9310</v>
      </c>
      <c r="D8" s="8">
        <v>4359</v>
      </c>
      <c r="E8" s="8">
        <v>2334</v>
      </c>
      <c r="F8" s="8">
        <v>7149</v>
      </c>
      <c r="G8" s="8">
        <v>6426</v>
      </c>
      <c r="H8" s="8">
        <v>6227</v>
      </c>
      <c r="I8" s="8">
        <v>5187</v>
      </c>
      <c r="J8" s="8">
        <v>2393</v>
      </c>
    </row>
    <row r="9" spans="1:10" x14ac:dyDescent="0.45">
      <c r="A9" s="7">
        <v>2010</v>
      </c>
      <c r="B9" s="8">
        <v>48031</v>
      </c>
      <c r="C9" s="8">
        <v>11319</v>
      </c>
      <c r="D9" s="8">
        <v>4995</v>
      </c>
      <c r="E9" s="8">
        <v>3223</v>
      </c>
      <c r="F9" s="8">
        <v>7883</v>
      </c>
      <c r="G9" s="8">
        <v>7578</v>
      </c>
      <c r="H9" s="8">
        <v>5288</v>
      </c>
      <c r="I9" s="8">
        <v>5016</v>
      </c>
      <c r="J9" s="8">
        <v>2729</v>
      </c>
    </row>
    <row r="10" spans="1:10" x14ac:dyDescent="0.45">
      <c r="A10" s="7">
        <v>2015</v>
      </c>
      <c r="B10" s="8">
        <v>55006</v>
      </c>
      <c r="C10" s="8">
        <v>12520</v>
      </c>
      <c r="D10" s="8">
        <v>5924</v>
      </c>
      <c r="E10" s="8">
        <v>3825</v>
      </c>
      <c r="F10" s="8">
        <v>9095</v>
      </c>
      <c r="G10" s="8">
        <v>9897</v>
      </c>
      <c r="H10" s="8">
        <v>5117</v>
      </c>
      <c r="I10" s="8">
        <v>5600</v>
      </c>
      <c r="J10" s="8">
        <v>3028</v>
      </c>
    </row>
    <row r="11" spans="1:10" x14ac:dyDescent="0.45">
      <c r="A11" s="7" t="s">
        <v>13</v>
      </c>
      <c r="B11" s="6" t="s">
        <v>12</v>
      </c>
      <c r="C11" s="6" t="s">
        <v>12</v>
      </c>
      <c r="D11" s="6" t="s">
        <v>12</v>
      </c>
      <c r="E11" s="6" t="s">
        <v>12</v>
      </c>
      <c r="F11" s="6" t="s">
        <v>12</v>
      </c>
      <c r="G11" s="6" t="s">
        <v>12</v>
      </c>
      <c r="H11" s="6" t="s">
        <v>12</v>
      </c>
      <c r="I11" s="6" t="s">
        <v>12</v>
      </c>
      <c r="J11" s="6" t="s">
        <v>12</v>
      </c>
    </row>
    <row r="12" spans="1:10" x14ac:dyDescent="0.45">
      <c r="A12" s="9">
        <v>1995</v>
      </c>
      <c r="B12" s="8">
        <v>37977</v>
      </c>
      <c r="C12" s="8">
        <v>7314</v>
      </c>
      <c r="D12" s="8">
        <v>4148</v>
      </c>
      <c r="E12" s="8">
        <v>2007</v>
      </c>
      <c r="F12" s="8">
        <v>6303</v>
      </c>
      <c r="G12" s="8">
        <v>5385</v>
      </c>
      <c r="H12" s="8">
        <v>5998</v>
      </c>
      <c r="I12" s="8">
        <v>4649</v>
      </c>
      <c r="J12" s="8">
        <v>2173</v>
      </c>
    </row>
    <row r="13" spans="1:10" x14ac:dyDescent="0.45">
      <c r="A13" s="9">
        <v>2000</v>
      </c>
      <c r="B13" s="8">
        <v>37743</v>
      </c>
      <c r="C13" s="8">
        <v>8008</v>
      </c>
      <c r="D13" s="8">
        <v>3717</v>
      </c>
      <c r="E13" s="8">
        <v>1759</v>
      </c>
      <c r="F13" s="8">
        <v>6718</v>
      </c>
      <c r="G13" s="8">
        <v>4830</v>
      </c>
      <c r="H13" s="8">
        <v>5795</v>
      </c>
      <c r="I13" s="8">
        <v>5035</v>
      </c>
      <c r="J13" s="8">
        <v>1881</v>
      </c>
    </row>
    <row r="14" spans="1:10" x14ac:dyDescent="0.45">
      <c r="A14" s="9">
        <v>2005</v>
      </c>
      <c r="B14" s="8">
        <v>38913</v>
      </c>
      <c r="C14" s="8">
        <v>8500</v>
      </c>
      <c r="D14" s="8">
        <v>3992</v>
      </c>
      <c r="E14" s="8">
        <v>2099</v>
      </c>
      <c r="F14" s="8">
        <v>6372</v>
      </c>
      <c r="G14" s="8">
        <v>5774</v>
      </c>
      <c r="H14" s="8">
        <v>5477</v>
      </c>
      <c r="I14" s="8">
        <v>4617</v>
      </c>
      <c r="J14" s="8">
        <v>2082</v>
      </c>
    </row>
    <row r="15" spans="1:10" x14ac:dyDescent="0.45">
      <c r="A15" s="9">
        <v>2010</v>
      </c>
      <c r="B15" s="8">
        <v>43833</v>
      </c>
      <c r="C15" s="8">
        <v>10479</v>
      </c>
      <c r="D15" s="8">
        <v>4602</v>
      </c>
      <c r="E15" s="8">
        <v>2940</v>
      </c>
      <c r="F15" s="8">
        <v>7115</v>
      </c>
      <c r="G15" s="8">
        <v>6963</v>
      </c>
      <c r="H15" s="8">
        <v>4745</v>
      </c>
      <c r="I15" s="8">
        <v>4573</v>
      </c>
      <c r="J15" s="8">
        <v>2416</v>
      </c>
    </row>
    <row r="16" spans="1:10" x14ac:dyDescent="0.45">
      <c r="A16" s="9">
        <v>2015</v>
      </c>
      <c r="B16" s="8">
        <v>49046</v>
      </c>
      <c r="C16" s="8">
        <v>11392</v>
      </c>
      <c r="D16" s="8">
        <v>5354</v>
      </c>
      <c r="E16" s="8">
        <v>3405</v>
      </c>
      <c r="F16" s="8">
        <v>7899</v>
      </c>
      <c r="G16" s="8">
        <v>8885</v>
      </c>
      <c r="H16" s="8">
        <v>4533</v>
      </c>
      <c r="I16" s="8">
        <v>4970</v>
      </c>
      <c r="J16" s="8">
        <v>2608</v>
      </c>
    </row>
    <row r="17" spans="1:10" ht="25.9" x14ac:dyDescent="0.45">
      <c r="A17" s="9" t="s">
        <v>14</v>
      </c>
      <c r="B17" s="6" t="s">
        <v>12</v>
      </c>
      <c r="C17" s="6" t="s">
        <v>12</v>
      </c>
      <c r="D17" s="6" t="s">
        <v>12</v>
      </c>
      <c r="E17" s="6" t="s">
        <v>12</v>
      </c>
      <c r="F17" s="6" t="s">
        <v>12</v>
      </c>
      <c r="G17" s="6" t="s">
        <v>12</v>
      </c>
      <c r="H17" s="6" t="s">
        <v>12</v>
      </c>
      <c r="I17" s="6" t="s">
        <v>12</v>
      </c>
      <c r="J17" s="6" t="s">
        <v>12</v>
      </c>
    </row>
    <row r="18" spans="1:10" x14ac:dyDescent="0.45">
      <c r="A18" s="10">
        <v>1995</v>
      </c>
      <c r="B18" s="11">
        <v>0.65800000000000003</v>
      </c>
      <c r="C18" s="11">
        <v>0.70299999999999996</v>
      </c>
      <c r="D18" s="11">
        <v>0.64800000000000002</v>
      </c>
      <c r="E18" s="11">
        <v>0.63500000000000001</v>
      </c>
      <c r="F18" s="11">
        <v>0.65</v>
      </c>
      <c r="G18" s="11">
        <v>0.56999999999999995</v>
      </c>
      <c r="H18" s="11">
        <v>0.72899999999999998</v>
      </c>
      <c r="I18" s="11">
        <v>0.59099999999999997</v>
      </c>
      <c r="J18" s="11">
        <v>0.73099999999999998</v>
      </c>
    </row>
    <row r="19" spans="1:10" x14ac:dyDescent="0.45">
      <c r="A19" s="10">
        <v>2000</v>
      </c>
      <c r="B19" s="11">
        <v>0.71199999999999997</v>
      </c>
      <c r="C19" s="11">
        <v>0.72399999999999998</v>
      </c>
      <c r="D19" s="11">
        <v>0.73599999999999999</v>
      </c>
      <c r="E19" s="11">
        <v>0.76</v>
      </c>
      <c r="F19" s="11">
        <v>0.69799999999999995</v>
      </c>
      <c r="G19" s="11">
        <v>0.69899999999999995</v>
      </c>
      <c r="H19" s="11">
        <v>0.752</v>
      </c>
      <c r="I19" s="11">
        <v>0.61699999999999999</v>
      </c>
      <c r="J19" s="11">
        <v>0.78100000000000003</v>
      </c>
    </row>
    <row r="20" spans="1:10" x14ac:dyDescent="0.45">
      <c r="A20" s="10">
        <v>2005</v>
      </c>
      <c r="B20" s="11">
        <v>0.70499999999999996</v>
      </c>
      <c r="C20" s="11">
        <v>0.70599999999999996</v>
      </c>
      <c r="D20" s="11">
        <v>0.71699999999999997</v>
      </c>
      <c r="E20" s="11">
        <v>0.746</v>
      </c>
      <c r="F20" s="11">
        <v>0.73</v>
      </c>
      <c r="G20" s="11">
        <v>0.64600000000000002</v>
      </c>
      <c r="H20" s="11">
        <v>0.73899999999999999</v>
      </c>
      <c r="I20" s="11">
        <v>0.64500000000000002</v>
      </c>
      <c r="J20" s="11">
        <v>0.75900000000000001</v>
      </c>
    </row>
    <row r="21" spans="1:10" x14ac:dyDescent="0.45">
      <c r="A21" s="10">
        <v>2010</v>
      </c>
      <c r="B21" s="11">
        <v>0.68100000000000005</v>
      </c>
      <c r="C21" s="11">
        <v>0.65900000000000003</v>
      </c>
      <c r="D21" s="11">
        <v>0.72</v>
      </c>
      <c r="E21" s="11">
        <v>0.71499999999999997</v>
      </c>
      <c r="F21" s="11">
        <v>0.71399999999999997</v>
      </c>
      <c r="G21" s="11">
        <v>0.65400000000000003</v>
      </c>
      <c r="H21" s="11">
        <v>0.70699999999999996</v>
      </c>
      <c r="I21" s="11">
        <v>0.60099999999999998</v>
      </c>
      <c r="J21" s="11">
        <v>0.73799999999999999</v>
      </c>
    </row>
    <row r="22" spans="1:10" x14ac:dyDescent="0.45">
      <c r="A22" s="10">
        <v>2015</v>
      </c>
      <c r="B22" s="11">
        <v>0.62</v>
      </c>
      <c r="C22" s="11">
        <v>0.58599999999999997</v>
      </c>
      <c r="D22" s="11">
        <v>0.61099999999999999</v>
      </c>
      <c r="E22" s="11">
        <v>0.69799999999999995</v>
      </c>
      <c r="F22" s="11">
        <v>0.68500000000000005</v>
      </c>
      <c r="G22" s="11">
        <v>0.58199999999999996</v>
      </c>
      <c r="H22" s="11">
        <v>0.64400000000000002</v>
      </c>
      <c r="I22" s="11">
        <v>0.54800000000000004</v>
      </c>
      <c r="J22" s="11">
        <v>0.70899999999999996</v>
      </c>
    </row>
    <row r="23" spans="1:10" ht="25.9" x14ac:dyDescent="0.45">
      <c r="A23" s="9" t="s">
        <v>15</v>
      </c>
      <c r="B23" s="6" t="s">
        <v>12</v>
      </c>
      <c r="C23" s="6" t="s">
        <v>12</v>
      </c>
      <c r="D23" s="6" t="s">
        <v>12</v>
      </c>
      <c r="E23" s="6" t="s">
        <v>12</v>
      </c>
      <c r="F23" s="6" t="s">
        <v>12</v>
      </c>
      <c r="G23" s="6" t="s">
        <v>12</v>
      </c>
      <c r="H23" s="6" t="s">
        <v>12</v>
      </c>
      <c r="I23" s="6" t="s">
        <v>12</v>
      </c>
      <c r="J23" s="6" t="s">
        <v>12</v>
      </c>
    </row>
    <row r="24" spans="1:10" x14ac:dyDescent="0.45">
      <c r="A24" s="10">
        <v>1995</v>
      </c>
      <c r="B24" s="11">
        <v>0.34200000000000003</v>
      </c>
      <c r="C24" s="11">
        <v>0.29699999999999999</v>
      </c>
      <c r="D24" s="11">
        <v>0.35199999999999998</v>
      </c>
      <c r="E24" s="11">
        <v>0.36499999999999999</v>
      </c>
      <c r="F24" s="11">
        <v>0.35</v>
      </c>
      <c r="G24" s="11">
        <v>0.43</v>
      </c>
      <c r="H24" s="11">
        <v>0.27100000000000002</v>
      </c>
      <c r="I24" s="11">
        <v>0.40899999999999997</v>
      </c>
      <c r="J24" s="11">
        <v>0.26900000000000002</v>
      </c>
    </row>
    <row r="25" spans="1:10" x14ac:dyDescent="0.45">
      <c r="A25" s="10">
        <v>2000</v>
      </c>
      <c r="B25" s="11">
        <v>0.28799999999999998</v>
      </c>
      <c r="C25" s="11">
        <v>0.27600000000000002</v>
      </c>
      <c r="D25" s="11">
        <v>0.26400000000000001</v>
      </c>
      <c r="E25" s="11">
        <v>0.24</v>
      </c>
      <c r="F25" s="11">
        <v>0.30199999999999999</v>
      </c>
      <c r="G25" s="11">
        <v>0.30099999999999999</v>
      </c>
      <c r="H25" s="11">
        <v>0.248</v>
      </c>
      <c r="I25" s="11">
        <v>0.38300000000000001</v>
      </c>
      <c r="J25" s="11">
        <v>0.219</v>
      </c>
    </row>
    <row r="26" spans="1:10" x14ac:dyDescent="0.45">
      <c r="A26" s="10">
        <v>2005</v>
      </c>
      <c r="B26" s="11">
        <v>0.29499999999999998</v>
      </c>
      <c r="C26" s="11">
        <v>0.29399999999999998</v>
      </c>
      <c r="D26" s="11">
        <v>0.28299999999999997</v>
      </c>
      <c r="E26" s="11">
        <v>0.254</v>
      </c>
      <c r="F26" s="11">
        <v>0.27</v>
      </c>
      <c r="G26" s="11">
        <v>0.35399999999999998</v>
      </c>
      <c r="H26" s="11">
        <v>0.26100000000000001</v>
      </c>
      <c r="I26" s="11">
        <v>0.35499999999999998</v>
      </c>
      <c r="J26" s="11">
        <v>0.24099999999999999</v>
      </c>
    </row>
    <row r="27" spans="1:10" x14ac:dyDescent="0.45">
      <c r="A27" s="10">
        <v>2010</v>
      </c>
      <c r="B27" s="11">
        <v>0.31900000000000001</v>
      </c>
      <c r="C27" s="11">
        <v>0.34100000000000003</v>
      </c>
      <c r="D27" s="11">
        <v>0.28000000000000003</v>
      </c>
      <c r="E27" s="11">
        <v>0.28499999999999998</v>
      </c>
      <c r="F27" s="11">
        <v>0.28599999999999998</v>
      </c>
      <c r="G27" s="11">
        <v>0.34599999999999997</v>
      </c>
      <c r="H27" s="11">
        <v>0.29299999999999998</v>
      </c>
      <c r="I27" s="11">
        <v>0.39900000000000002</v>
      </c>
      <c r="J27" s="11">
        <v>0.26200000000000001</v>
      </c>
    </row>
    <row r="28" spans="1:10" x14ac:dyDescent="0.45">
      <c r="A28" s="10">
        <v>2015</v>
      </c>
      <c r="B28" s="11">
        <v>0.38</v>
      </c>
      <c r="C28" s="11">
        <v>0.41399999999999998</v>
      </c>
      <c r="D28" s="11">
        <v>0.38900000000000001</v>
      </c>
      <c r="E28" s="11">
        <v>0.30199999999999999</v>
      </c>
      <c r="F28" s="11">
        <v>0.315</v>
      </c>
      <c r="G28" s="11">
        <v>0.41799999999999998</v>
      </c>
      <c r="H28" s="11">
        <v>0.35599999999999998</v>
      </c>
      <c r="I28" s="11">
        <v>0.45200000000000001</v>
      </c>
      <c r="J28" s="11">
        <v>0.29099999999999998</v>
      </c>
    </row>
    <row r="30" spans="1:10" ht="15" customHeight="1" x14ac:dyDescent="0.45">
      <c r="A30" s="16" t="s">
        <v>16</v>
      </c>
      <c r="B30" s="17"/>
      <c r="C30" s="17"/>
      <c r="D30" s="17"/>
      <c r="E30" s="17"/>
      <c r="F30" s="17"/>
      <c r="G30" s="17"/>
      <c r="H30" s="17"/>
      <c r="I30" s="17"/>
    </row>
    <row r="31" spans="1:10" ht="15" customHeight="1" x14ac:dyDescent="0.45">
      <c r="A31" s="16" t="s">
        <v>17</v>
      </c>
      <c r="B31" s="17"/>
      <c r="C31" s="17"/>
      <c r="D31" s="17"/>
      <c r="E31" s="17"/>
      <c r="F31" s="17"/>
      <c r="G31" s="17"/>
      <c r="H31" s="17"/>
      <c r="I31" s="17"/>
    </row>
    <row r="32" spans="1:10" ht="15" customHeight="1" x14ac:dyDescent="0.45">
      <c r="A32" s="16" t="s">
        <v>18</v>
      </c>
      <c r="B32" s="17"/>
      <c r="C32" s="17"/>
      <c r="D32" s="17"/>
      <c r="E32" s="17"/>
      <c r="F32" s="17"/>
      <c r="G32" s="17"/>
      <c r="H32" s="17"/>
      <c r="I32" s="17"/>
    </row>
    <row r="33" spans="1:9" ht="30" customHeight="1" x14ac:dyDescent="0.45">
      <c r="A33" s="16" t="s">
        <v>19</v>
      </c>
      <c r="B33" s="17"/>
      <c r="C33" s="17"/>
      <c r="D33" s="17"/>
      <c r="E33" s="17"/>
      <c r="F33" s="17"/>
      <c r="G33" s="17"/>
      <c r="H33" s="17"/>
      <c r="I33" s="17"/>
    </row>
    <row r="34" spans="1:9" ht="15" customHeight="1" x14ac:dyDescent="0.45">
      <c r="A34" s="18" t="s">
        <v>20</v>
      </c>
      <c r="B34" s="17"/>
      <c r="C34" s="17"/>
      <c r="D34" s="17"/>
      <c r="E34" s="17"/>
      <c r="F34" s="17"/>
      <c r="G34" s="17"/>
      <c r="H34" s="17"/>
      <c r="I34" s="17"/>
    </row>
  </sheetData>
  <mergeCells count="5">
    <mergeCell ref="A30:I30"/>
    <mergeCell ref="A31:I31"/>
    <mergeCell ref="A32:I32"/>
    <mergeCell ref="A33:I33"/>
    <mergeCell ref="A34:I3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4" workbookViewId="0">
      <selection activeCell="D5" sqref="D5:N6"/>
    </sheetView>
  </sheetViews>
  <sheetFormatPr defaultRowHeight="14.25" x14ac:dyDescent="0.45"/>
  <cols>
    <col min="1" max="1" width="33.59765625" style="2" customWidth="1"/>
    <col min="2" max="4" width="9.1328125" style="2" customWidth="1"/>
    <col min="5" max="8" width="13" style="2" customWidth="1"/>
    <col min="9" max="9" width="9.1328125" style="2" customWidth="1"/>
    <col min="10" max="10" width="13" style="2" customWidth="1"/>
    <col min="11" max="12" width="9.1328125" style="2" customWidth="1"/>
    <col min="13" max="14" width="13" style="2" customWidth="1"/>
    <col min="15" max="16384" width="9.06640625" style="2"/>
  </cols>
  <sheetData>
    <row r="1" spans="1:14" x14ac:dyDescent="0.45">
      <c r="A1" s="1" t="s">
        <v>21</v>
      </c>
    </row>
    <row r="2" spans="1:14" x14ac:dyDescent="0.45">
      <c r="A2" s="1"/>
    </row>
    <row r="4" spans="1:14" x14ac:dyDescent="0.45">
      <c r="A4" s="20" t="s">
        <v>1</v>
      </c>
      <c r="B4" s="19" t="s">
        <v>22</v>
      </c>
      <c r="C4" s="19" t="s">
        <v>23</v>
      </c>
      <c r="D4" s="19"/>
      <c r="E4" s="19" t="s">
        <v>24</v>
      </c>
      <c r="F4" s="19"/>
      <c r="G4" s="19" t="s">
        <v>25</v>
      </c>
      <c r="H4" s="19"/>
      <c r="I4" s="19"/>
      <c r="J4" s="19"/>
      <c r="K4" s="19"/>
      <c r="L4" s="19"/>
      <c r="M4" s="19"/>
      <c r="N4" s="19"/>
    </row>
    <row r="5" spans="1:14" x14ac:dyDescent="0.45">
      <c r="A5" s="19"/>
      <c r="B5" s="19"/>
      <c r="C5" s="19" t="s">
        <v>26</v>
      </c>
      <c r="D5" s="19" t="s">
        <v>27</v>
      </c>
      <c r="E5" s="19" t="s">
        <v>28</v>
      </c>
      <c r="F5" s="19" t="s">
        <v>29</v>
      </c>
      <c r="G5" s="19" t="s">
        <v>30</v>
      </c>
      <c r="H5" s="19" t="s">
        <v>31</v>
      </c>
      <c r="I5" s="19"/>
      <c r="J5" s="19"/>
      <c r="K5" s="19"/>
      <c r="L5" s="19"/>
      <c r="M5" s="19"/>
      <c r="N5" s="19" t="s">
        <v>32</v>
      </c>
    </row>
    <row r="6" spans="1:14" ht="45" customHeight="1" x14ac:dyDescent="0.45">
      <c r="A6" s="19"/>
      <c r="B6" s="19"/>
      <c r="C6" s="19"/>
      <c r="D6" s="19"/>
      <c r="E6" s="19"/>
      <c r="F6" s="19"/>
      <c r="G6" s="19"/>
      <c r="H6" s="4" t="s">
        <v>33</v>
      </c>
      <c r="I6" s="4" t="s">
        <v>34</v>
      </c>
      <c r="J6" s="4" t="s">
        <v>35</v>
      </c>
      <c r="K6" s="4" t="s">
        <v>36</v>
      </c>
      <c r="L6" s="4" t="s">
        <v>37</v>
      </c>
      <c r="M6" s="4" t="s">
        <v>38</v>
      </c>
      <c r="N6" s="19"/>
    </row>
    <row r="7" spans="1:14" x14ac:dyDescent="0.45">
      <c r="A7" s="5" t="s">
        <v>11</v>
      </c>
      <c r="B7" s="6" t="s">
        <v>12</v>
      </c>
      <c r="C7" s="6" t="s">
        <v>12</v>
      </c>
      <c r="D7" s="6" t="s">
        <v>12</v>
      </c>
      <c r="E7" s="6" t="s">
        <v>12</v>
      </c>
      <c r="F7" s="6" t="s">
        <v>12</v>
      </c>
      <c r="G7" s="6" t="s">
        <v>12</v>
      </c>
      <c r="H7" s="6" t="s">
        <v>12</v>
      </c>
      <c r="I7" s="6" t="s">
        <v>12</v>
      </c>
      <c r="J7" s="6" t="s">
        <v>12</v>
      </c>
      <c r="K7" s="6" t="s">
        <v>12</v>
      </c>
      <c r="L7" s="6" t="s">
        <v>12</v>
      </c>
      <c r="M7" s="6" t="s">
        <v>12</v>
      </c>
      <c r="N7" s="6" t="s">
        <v>12</v>
      </c>
    </row>
    <row r="8" spans="1:14" x14ac:dyDescent="0.45">
      <c r="A8" s="7">
        <v>1995</v>
      </c>
      <c r="B8" s="8">
        <v>41747</v>
      </c>
      <c r="C8" s="8">
        <v>25160</v>
      </c>
      <c r="D8" s="8">
        <v>16416</v>
      </c>
      <c r="E8" s="8">
        <v>32062</v>
      </c>
      <c r="F8" s="8">
        <v>8831</v>
      </c>
      <c r="G8" s="8">
        <v>1065</v>
      </c>
      <c r="H8" s="8">
        <v>147</v>
      </c>
      <c r="I8" s="8">
        <v>4297</v>
      </c>
      <c r="J8" s="8">
        <v>1461</v>
      </c>
      <c r="K8" s="8">
        <v>24683</v>
      </c>
      <c r="L8" s="6" t="s">
        <v>39</v>
      </c>
      <c r="M8" s="8">
        <v>170</v>
      </c>
      <c r="N8" s="8">
        <v>239</v>
      </c>
    </row>
    <row r="9" spans="1:14" x14ac:dyDescent="0.45">
      <c r="A9" s="7">
        <v>2000</v>
      </c>
      <c r="B9" s="8">
        <v>41369</v>
      </c>
      <c r="C9" s="8">
        <v>23165</v>
      </c>
      <c r="D9" s="8">
        <v>18131</v>
      </c>
      <c r="E9" s="8">
        <v>29952</v>
      </c>
      <c r="F9" s="8">
        <v>9667</v>
      </c>
      <c r="G9" s="8">
        <v>1310</v>
      </c>
      <c r="H9" s="8">
        <v>169</v>
      </c>
      <c r="I9" s="8">
        <v>2274</v>
      </c>
      <c r="J9" s="8">
        <v>1749</v>
      </c>
      <c r="K9" s="8">
        <v>23714</v>
      </c>
      <c r="L9" s="6" t="s">
        <v>39</v>
      </c>
      <c r="M9" s="8">
        <v>370</v>
      </c>
      <c r="N9" s="8">
        <v>366</v>
      </c>
    </row>
    <row r="10" spans="1:14" x14ac:dyDescent="0.45">
      <c r="A10" s="7">
        <v>2005</v>
      </c>
      <c r="B10" s="8">
        <v>43385</v>
      </c>
      <c r="C10" s="8">
        <v>23737</v>
      </c>
      <c r="D10" s="8">
        <v>19582</v>
      </c>
      <c r="E10" s="8">
        <v>27945</v>
      </c>
      <c r="F10" s="8">
        <v>12832</v>
      </c>
      <c r="G10" s="8">
        <v>1435</v>
      </c>
      <c r="H10" s="8">
        <v>137</v>
      </c>
      <c r="I10" s="8">
        <v>2155</v>
      </c>
      <c r="J10" s="8">
        <v>1741</v>
      </c>
      <c r="K10" s="8">
        <v>21208</v>
      </c>
      <c r="L10" s="8">
        <v>395</v>
      </c>
      <c r="M10" s="8">
        <v>306</v>
      </c>
      <c r="N10" s="8">
        <v>568</v>
      </c>
    </row>
    <row r="11" spans="1:14" x14ac:dyDescent="0.45">
      <c r="A11" s="7">
        <v>2010</v>
      </c>
      <c r="B11" s="8">
        <v>48031</v>
      </c>
      <c r="C11" s="8">
        <v>25526</v>
      </c>
      <c r="D11" s="8">
        <v>22489</v>
      </c>
      <c r="E11" s="8">
        <v>31604</v>
      </c>
      <c r="F11" s="8">
        <v>13636</v>
      </c>
      <c r="G11" s="8">
        <v>1843</v>
      </c>
      <c r="H11" s="8">
        <v>117</v>
      </c>
      <c r="I11" s="8">
        <v>2738</v>
      </c>
      <c r="J11" s="8">
        <v>1939</v>
      </c>
      <c r="K11" s="8">
        <v>23101</v>
      </c>
      <c r="L11" s="8">
        <v>654</v>
      </c>
      <c r="M11" s="8">
        <v>272</v>
      </c>
      <c r="N11" s="8">
        <v>940</v>
      </c>
    </row>
    <row r="12" spans="1:14" x14ac:dyDescent="0.45">
      <c r="A12" s="7">
        <v>2015</v>
      </c>
      <c r="B12" s="8">
        <v>55006</v>
      </c>
      <c r="C12" s="8">
        <v>29596</v>
      </c>
      <c r="D12" s="8">
        <v>25403</v>
      </c>
      <c r="E12" s="8">
        <v>35117</v>
      </c>
      <c r="F12" s="8">
        <v>16155</v>
      </c>
      <c r="G12" s="8">
        <v>2451</v>
      </c>
      <c r="H12" s="8">
        <v>130</v>
      </c>
      <c r="I12" s="8">
        <v>3072</v>
      </c>
      <c r="J12" s="8">
        <v>2281</v>
      </c>
      <c r="K12" s="8">
        <v>25407</v>
      </c>
      <c r="L12" s="8">
        <v>905</v>
      </c>
      <c r="M12" s="8">
        <v>249</v>
      </c>
      <c r="N12" s="8">
        <v>622</v>
      </c>
    </row>
    <row r="13" spans="1:14" x14ac:dyDescent="0.45">
      <c r="A13" s="7" t="s">
        <v>13</v>
      </c>
      <c r="B13" s="6" t="s">
        <v>12</v>
      </c>
      <c r="C13" s="6" t="s">
        <v>12</v>
      </c>
      <c r="D13" s="6" t="s">
        <v>12</v>
      </c>
      <c r="E13" s="6" t="s">
        <v>12</v>
      </c>
      <c r="F13" s="6" t="s">
        <v>12</v>
      </c>
      <c r="G13" s="6" t="s">
        <v>12</v>
      </c>
      <c r="H13" s="6" t="s">
        <v>12</v>
      </c>
      <c r="I13" s="6" t="s">
        <v>12</v>
      </c>
      <c r="J13" s="6" t="s">
        <v>12</v>
      </c>
      <c r="K13" s="6" t="s">
        <v>12</v>
      </c>
      <c r="L13" s="6" t="s">
        <v>12</v>
      </c>
      <c r="M13" s="6" t="s">
        <v>12</v>
      </c>
      <c r="N13" s="6" t="s">
        <v>12</v>
      </c>
    </row>
    <row r="14" spans="1:14" x14ac:dyDescent="0.45">
      <c r="A14" s="9">
        <v>1995</v>
      </c>
      <c r="B14" s="8">
        <v>37977</v>
      </c>
      <c r="C14" s="8">
        <v>22959</v>
      </c>
      <c r="D14" s="8">
        <v>15013</v>
      </c>
      <c r="E14" s="8">
        <v>29963</v>
      </c>
      <c r="F14" s="8">
        <v>8005</v>
      </c>
      <c r="G14" s="8">
        <v>982</v>
      </c>
      <c r="H14" s="8">
        <v>138</v>
      </c>
      <c r="I14" s="8">
        <v>3895</v>
      </c>
      <c r="J14" s="8">
        <v>1299</v>
      </c>
      <c r="K14" s="8">
        <v>23363</v>
      </c>
      <c r="L14" s="6" t="s">
        <v>39</v>
      </c>
      <c r="M14" s="8">
        <v>134</v>
      </c>
      <c r="N14" s="8">
        <v>152</v>
      </c>
    </row>
    <row r="15" spans="1:14" x14ac:dyDescent="0.45">
      <c r="A15" s="9">
        <v>2000</v>
      </c>
      <c r="B15" s="8">
        <v>37743</v>
      </c>
      <c r="C15" s="8">
        <v>21175</v>
      </c>
      <c r="D15" s="8">
        <v>16568</v>
      </c>
      <c r="E15" s="8">
        <v>28602</v>
      </c>
      <c r="F15" s="8">
        <v>9101</v>
      </c>
      <c r="G15" s="8">
        <v>1236</v>
      </c>
      <c r="H15" s="8">
        <v>162</v>
      </c>
      <c r="I15" s="8">
        <v>2161</v>
      </c>
      <c r="J15" s="8">
        <v>1632</v>
      </c>
      <c r="K15" s="8">
        <v>22895</v>
      </c>
      <c r="L15" s="6" t="s">
        <v>39</v>
      </c>
      <c r="M15" s="8">
        <v>347</v>
      </c>
      <c r="N15" s="8">
        <v>169</v>
      </c>
    </row>
    <row r="16" spans="1:14" x14ac:dyDescent="0.45">
      <c r="A16" s="9">
        <v>2005</v>
      </c>
      <c r="B16" s="8">
        <v>38913</v>
      </c>
      <c r="C16" s="8">
        <v>21319</v>
      </c>
      <c r="D16" s="8">
        <v>17590</v>
      </c>
      <c r="E16" s="8">
        <v>26680</v>
      </c>
      <c r="F16" s="8">
        <v>12167</v>
      </c>
      <c r="G16" s="8">
        <v>1357</v>
      </c>
      <c r="H16" s="8">
        <v>132</v>
      </c>
      <c r="I16" s="8">
        <v>2084</v>
      </c>
      <c r="J16" s="8">
        <v>1646</v>
      </c>
      <c r="K16" s="8">
        <v>20591</v>
      </c>
      <c r="L16" s="8">
        <v>384</v>
      </c>
      <c r="M16" s="8">
        <v>277</v>
      </c>
      <c r="N16" s="8">
        <v>209</v>
      </c>
    </row>
    <row r="17" spans="1:14" x14ac:dyDescent="0.45">
      <c r="A17" s="9">
        <v>2010</v>
      </c>
      <c r="B17" s="8">
        <v>43833</v>
      </c>
      <c r="C17" s="8">
        <v>23339</v>
      </c>
      <c r="D17" s="8">
        <v>20493</v>
      </c>
      <c r="E17" s="8">
        <v>30597</v>
      </c>
      <c r="F17" s="8">
        <v>13008</v>
      </c>
      <c r="G17" s="8">
        <v>1782</v>
      </c>
      <c r="H17" s="8">
        <v>113</v>
      </c>
      <c r="I17" s="8">
        <v>2678</v>
      </c>
      <c r="J17" s="8">
        <v>1881</v>
      </c>
      <c r="K17" s="8">
        <v>22698</v>
      </c>
      <c r="L17" s="8">
        <v>650</v>
      </c>
      <c r="M17" s="8">
        <v>253</v>
      </c>
      <c r="N17" s="8">
        <v>542</v>
      </c>
    </row>
    <row r="18" spans="1:14" x14ac:dyDescent="0.45">
      <c r="A18" s="9">
        <v>2015</v>
      </c>
      <c r="B18" s="8">
        <v>49046</v>
      </c>
      <c r="C18" s="8">
        <v>26458</v>
      </c>
      <c r="D18" s="8">
        <v>22588</v>
      </c>
      <c r="E18" s="8">
        <v>33634</v>
      </c>
      <c r="F18" s="8">
        <v>15295</v>
      </c>
      <c r="G18" s="8">
        <v>2326</v>
      </c>
      <c r="H18" s="8">
        <v>120</v>
      </c>
      <c r="I18" s="8">
        <v>3006</v>
      </c>
      <c r="J18" s="8">
        <v>2166</v>
      </c>
      <c r="K18" s="8">
        <v>24729</v>
      </c>
      <c r="L18" s="8">
        <v>898</v>
      </c>
      <c r="M18" s="8">
        <v>218</v>
      </c>
      <c r="N18" s="8">
        <v>171</v>
      </c>
    </row>
    <row r="19" spans="1:14" ht="25.9" x14ac:dyDescent="0.45">
      <c r="A19" s="9" t="s">
        <v>40</v>
      </c>
      <c r="B19" s="6" t="s">
        <v>12</v>
      </c>
      <c r="C19" s="6" t="s">
        <v>12</v>
      </c>
      <c r="D19" s="6" t="s">
        <v>12</v>
      </c>
      <c r="E19" s="6" t="s">
        <v>12</v>
      </c>
      <c r="F19" s="6" t="s">
        <v>12</v>
      </c>
      <c r="G19" s="6" t="s">
        <v>12</v>
      </c>
      <c r="H19" s="6" t="s">
        <v>12</v>
      </c>
      <c r="I19" s="6" t="s">
        <v>12</v>
      </c>
      <c r="J19" s="6" t="s">
        <v>12</v>
      </c>
      <c r="K19" s="6" t="s">
        <v>12</v>
      </c>
      <c r="L19" s="6" t="s">
        <v>12</v>
      </c>
      <c r="M19" s="6" t="s">
        <v>12</v>
      </c>
      <c r="N19" s="6" t="s">
        <v>12</v>
      </c>
    </row>
    <row r="20" spans="1:14" x14ac:dyDescent="0.45">
      <c r="A20" s="10">
        <v>1995</v>
      </c>
      <c r="B20" s="11">
        <v>0.65800000000000003</v>
      </c>
      <c r="C20" s="11">
        <v>0.65200000000000002</v>
      </c>
      <c r="D20" s="11">
        <v>0.66700000000000004</v>
      </c>
      <c r="E20" s="11">
        <v>0.67600000000000005</v>
      </c>
      <c r="F20" s="11">
        <v>0.58899999999999997</v>
      </c>
      <c r="G20" s="11">
        <v>0.66</v>
      </c>
      <c r="H20" s="11">
        <v>0.68100000000000005</v>
      </c>
      <c r="I20" s="11">
        <v>0.56799999999999995</v>
      </c>
      <c r="J20" s="11">
        <v>0.67900000000000005</v>
      </c>
      <c r="K20" s="11">
        <v>0.69499999999999995</v>
      </c>
      <c r="L20" s="6" t="s">
        <v>39</v>
      </c>
      <c r="M20" s="11">
        <v>0.61199999999999999</v>
      </c>
      <c r="N20" s="11">
        <v>0.66400000000000003</v>
      </c>
    </row>
    <row r="21" spans="1:14" x14ac:dyDescent="0.45">
      <c r="A21" s="10">
        <v>2000</v>
      </c>
      <c r="B21" s="11">
        <v>0.71199999999999997</v>
      </c>
      <c r="C21" s="11">
        <v>0.72499999999999998</v>
      </c>
      <c r="D21" s="11">
        <v>0.69499999999999995</v>
      </c>
      <c r="E21" s="11">
        <v>0.72299999999999998</v>
      </c>
      <c r="F21" s="11">
        <v>0.67700000000000005</v>
      </c>
      <c r="G21" s="11">
        <v>0.71399999999999997</v>
      </c>
      <c r="H21" s="11">
        <v>0.72799999999999998</v>
      </c>
      <c r="I21" s="11">
        <v>0.66400000000000003</v>
      </c>
      <c r="J21" s="11">
        <v>0.67700000000000005</v>
      </c>
      <c r="K21" s="11">
        <v>0.73399999999999999</v>
      </c>
      <c r="L21" s="6" t="s">
        <v>39</v>
      </c>
      <c r="M21" s="11">
        <v>0.64300000000000002</v>
      </c>
      <c r="N21" s="11">
        <v>0.65100000000000002</v>
      </c>
    </row>
    <row r="22" spans="1:14" x14ac:dyDescent="0.45">
      <c r="A22" s="10">
        <v>2005</v>
      </c>
      <c r="B22" s="11">
        <v>0.70499999999999996</v>
      </c>
      <c r="C22" s="11">
        <v>0.71299999999999997</v>
      </c>
      <c r="D22" s="11">
        <v>0.69499999999999995</v>
      </c>
      <c r="E22" s="11">
        <v>0.72399999999999998</v>
      </c>
      <c r="F22" s="11">
        <v>0.66200000000000003</v>
      </c>
      <c r="G22" s="11">
        <v>0.69899999999999995</v>
      </c>
      <c r="H22" s="11">
        <v>0.68200000000000005</v>
      </c>
      <c r="I22" s="11">
        <v>0.65900000000000003</v>
      </c>
      <c r="J22" s="11">
        <v>0.66800000000000004</v>
      </c>
      <c r="K22" s="11">
        <v>0.73899999999999999</v>
      </c>
      <c r="L22" s="11">
        <v>0.64600000000000002</v>
      </c>
      <c r="M22" s="11">
        <v>0.69699999999999995</v>
      </c>
      <c r="N22" s="11">
        <v>0.70799999999999996</v>
      </c>
    </row>
    <row r="23" spans="1:14" x14ac:dyDescent="0.45">
      <c r="A23" s="10">
        <v>2010</v>
      </c>
      <c r="B23" s="11">
        <v>0.68100000000000005</v>
      </c>
      <c r="C23" s="11">
        <v>0.69599999999999995</v>
      </c>
      <c r="D23" s="11">
        <v>0.66300000000000003</v>
      </c>
      <c r="E23" s="11">
        <v>0.68799999999999994</v>
      </c>
      <c r="F23" s="11">
        <v>0.66300000000000003</v>
      </c>
      <c r="G23" s="11">
        <v>0.66100000000000003</v>
      </c>
      <c r="H23" s="11">
        <v>0.66400000000000003</v>
      </c>
      <c r="I23" s="11">
        <v>0.61799999999999999</v>
      </c>
      <c r="J23" s="11">
        <v>0.63400000000000001</v>
      </c>
      <c r="K23" s="11">
        <v>0.70399999999999996</v>
      </c>
      <c r="L23" s="11">
        <v>0.69399999999999995</v>
      </c>
      <c r="M23" s="11">
        <v>0.65600000000000003</v>
      </c>
      <c r="N23" s="11">
        <v>0.66100000000000003</v>
      </c>
    </row>
    <row r="24" spans="1:14" x14ac:dyDescent="0.45">
      <c r="A24" s="10">
        <v>2015</v>
      </c>
      <c r="B24" s="11">
        <v>0.62</v>
      </c>
      <c r="C24" s="11">
        <v>0.63100000000000001</v>
      </c>
      <c r="D24" s="11">
        <v>0.60599999999999998</v>
      </c>
      <c r="E24" s="11">
        <v>0.63500000000000001</v>
      </c>
      <c r="F24" s="11">
        <v>0.58599999999999997</v>
      </c>
      <c r="G24" s="11">
        <v>0.57299999999999995</v>
      </c>
      <c r="H24" s="11">
        <v>0.58299999999999996</v>
      </c>
      <c r="I24" s="11">
        <v>0.56699999999999995</v>
      </c>
      <c r="J24" s="11">
        <v>0.55400000000000005</v>
      </c>
      <c r="K24" s="11">
        <v>0.65600000000000003</v>
      </c>
      <c r="L24" s="11">
        <v>0.625</v>
      </c>
      <c r="M24" s="11">
        <v>0.66500000000000004</v>
      </c>
      <c r="N24" s="11">
        <v>0.62</v>
      </c>
    </row>
    <row r="25" spans="1:14" ht="25.9" x14ac:dyDescent="0.45">
      <c r="A25" s="9" t="s">
        <v>41</v>
      </c>
      <c r="B25" s="6" t="s">
        <v>12</v>
      </c>
      <c r="C25" s="6" t="s">
        <v>12</v>
      </c>
      <c r="D25" s="6" t="s">
        <v>12</v>
      </c>
      <c r="E25" s="6" t="s">
        <v>12</v>
      </c>
      <c r="F25" s="6" t="s">
        <v>12</v>
      </c>
      <c r="G25" s="6" t="s">
        <v>12</v>
      </c>
      <c r="H25" s="6" t="s">
        <v>12</v>
      </c>
      <c r="I25" s="6" t="s">
        <v>12</v>
      </c>
      <c r="J25" s="6" t="s">
        <v>12</v>
      </c>
      <c r="K25" s="6" t="s">
        <v>12</v>
      </c>
      <c r="L25" s="6" t="s">
        <v>12</v>
      </c>
      <c r="M25" s="6" t="s">
        <v>12</v>
      </c>
      <c r="N25" s="6" t="s">
        <v>12</v>
      </c>
    </row>
    <row r="26" spans="1:14" x14ac:dyDescent="0.45">
      <c r="A26" s="10">
        <v>1995</v>
      </c>
      <c r="B26" s="11">
        <v>0.34200000000000003</v>
      </c>
      <c r="C26" s="11">
        <v>0.34799999999999998</v>
      </c>
      <c r="D26" s="11">
        <v>0.33300000000000002</v>
      </c>
      <c r="E26" s="11">
        <v>0.32400000000000001</v>
      </c>
      <c r="F26" s="11">
        <v>0.41099999999999998</v>
      </c>
      <c r="G26" s="11">
        <v>0.34</v>
      </c>
      <c r="H26" s="11">
        <v>0.31900000000000001</v>
      </c>
      <c r="I26" s="11">
        <v>0.432</v>
      </c>
      <c r="J26" s="11">
        <v>0.32100000000000001</v>
      </c>
      <c r="K26" s="11">
        <v>0.30499999999999999</v>
      </c>
      <c r="L26" s="6" t="s">
        <v>39</v>
      </c>
      <c r="M26" s="11">
        <v>0.38800000000000001</v>
      </c>
      <c r="N26" s="11">
        <v>0.33600000000000002</v>
      </c>
    </row>
    <row r="27" spans="1:14" x14ac:dyDescent="0.45">
      <c r="A27" s="10">
        <v>2000</v>
      </c>
      <c r="B27" s="11">
        <v>0.28799999999999998</v>
      </c>
      <c r="C27" s="11">
        <v>0.27500000000000002</v>
      </c>
      <c r="D27" s="11">
        <v>0.30499999999999999</v>
      </c>
      <c r="E27" s="11">
        <v>0.27700000000000002</v>
      </c>
      <c r="F27" s="11">
        <v>0.32300000000000001</v>
      </c>
      <c r="G27" s="11">
        <v>0.28599999999999998</v>
      </c>
      <c r="H27" s="11">
        <v>0.27200000000000002</v>
      </c>
      <c r="I27" s="11">
        <v>0.33600000000000002</v>
      </c>
      <c r="J27" s="11">
        <v>0.32300000000000001</v>
      </c>
      <c r="K27" s="11">
        <v>0.26600000000000001</v>
      </c>
      <c r="L27" s="6" t="s">
        <v>39</v>
      </c>
      <c r="M27" s="11">
        <v>0.35699999999999998</v>
      </c>
      <c r="N27" s="11">
        <v>0.34899999999999998</v>
      </c>
    </row>
    <row r="28" spans="1:14" x14ac:dyDescent="0.45">
      <c r="A28" s="10">
        <v>2005</v>
      </c>
      <c r="B28" s="11">
        <v>0.29499999999999998</v>
      </c>
      <c r="C28" s="11">
        <v>0.28699999999999998</v>
      </c>
      <c r="D28" s="11">
        <v>0.30499999999999999</v>
      </c>
      <c r="E28" s="11">
        <v>0.27600000000000002</v>
      </c>
      <c r="F28" s="11">
        <v>0.33800000000000002</v>
      </c>
      <c r="G28" s="11">
        <v>0.30099999999999999</v>
      </c>
      <c r="H28" s="11">
        <v>0.318</v>
      </c>
      <c r="I28" s="11">
        <v>0.34100000000000003</v>
      </c>
      <c r="J28" s="11">
        <v>0.33200000000000002</v>
      </c>
      <c r="K28" s="11">
        <v>0.26100000000000001</v>
      </c>
      <c r="L28" s="11">
        <v>0.35399999999999998</v>
      </c>
      <c r="M28" s="11">
        <v>0.30299999999999999</v>
      </c>
      <c r="N28" s="11">
        <v>0.29199999999999998</v>
      </c>
    </row>
    <row r="29" spans="1:14" x14ac:dyDescent="0.45">
      <c r="A29" s="10">
        <v>2010</v>
      </c>
      <c r="B29" s="11">
        <v>0.31900000000000001</v>
      </c>
      <c r="C29" s="11">
        <v>0.30399999999999999</v>
      </c>
      <c r="D29" s="11">
        <v>0.33700000000000002</v>
      </c>
      <c r="E29" s="11">
        <v>0.312</v>
      </c>
      <c r="F29" s="11">
        <v>0.33700000000000002</v>
      </c>
      <c r="G29" s="11">
        <v>0.33900000000000002</v>
      </c>
      <c r="H29" s="11">
        <v>0.33600000000000002</v>
      </c>
      <c r="I29" s="11">
        <v>0.38200000000000001</v>
      </c>
      <c r="J29" s="11">
        <v>0.36599999999999999</v>
      </c>
      <c r="K29" s="11">
        <v>0.29599999999999999</v>
      </c>
      <c r="L29" s="11">
        <v>0.30599999999999999</v>
      </c>
      <c r="M29" s="11">
        <v>0.34399999999999997</v>
      </c>
      <c r="N29" s="11">
        <v>0.33900000000000002</v>
      </c>
    </row>
    <row r="30" spans="1:14" x14ac:dyDescent="0.45">
      <c r="A30" s="10">
        <v>2015</v>
      </c>
      <c r="B30" s="11">
        <v>0.38</v>
      </c>
      <c r="C30" s="11">
        <v>0.36899999999999999</v>
      </c>
      <c r="D30" s="11">
        <v>0.39400000000000002</v>
      </c>
      <c r="E30" s="11">
        <v>0.36499999999999999</v>
      </c>
      <c r="F30" s="11">
        <v>0.41399999999999998</v>
      </c>
      <c r="G30" s="11">
        <v>0.42699999999999999</v>
      </c>
      <c r="H30" s="11">
        <v>0.41699999999999998</v>
      </c>
      <c r="I30" s="11">
        <v>0.433</v>
      </c>
      <c r="J30" s="11">
        <v>0.44600000000000001</v>
      </c>
      <c r="K30" s="11">
        <v>0.34399999999999997</v>
      </c>
      <c r="L30" s="11">
        <v>0.375</v>
      </c>
      <c r="M30" s="11">
        <v>0.33500000000000002</v>
      </c>
      <c r="N30" s="11">
        <v>0.38</v>
      </c>
    </row>
    <row r="32" spans="1:14" ht="15" customHeight="1" x14ac:dyDescent="0.45">
      <c r="A32" s="18" t="s">
        <v>42</v>
      </c>
      <c r="B32" s="17"/>
      <c r="C32" s="17"/>
      <c r="D32" s="17"/>
      <c r="E32" s="17"/>
      <c r="F32" s="17"/>
      <c r="G32" s="17"/>
      <c r="H32" s="17"/>
      <c r="I32" s="17"/>
      <c r="J32" s="17"/>
    </row>
    <row r="33" spans="1:10" ht="15" customHeight="1" x14ac:dyDescent="0.45">
      <c r="A33" s="16" t="s">
        <v>43</v>
      </c>
      <c r="B33" s="17"/>
      <c r="C33" s="17"/>
      <c r="D33" s="17"/>
      <c r="E33" s="17"/>
      <c r="F33" s="17"/>
      <c r="G33" s="17"/>
      <c r="H33" s="17"/>
      <c r="I33" s="17"/>
      <c r="J33" s="17"/>
    </row>
    <row r="34" spans="1:10" ht="15" customHeight="1" x14ac:dyDescent="0.45">
      <c r="A34" s="16" t="s">
        <v>44</v>
      </c>
      <c r="B34" s="17"/>
      <c r="C34" s="17"/>
      <c r="D34" s="17"/>
      <c r="E34" s="17"/>
      <c r="F34" s="17"/>
      <c r="G34" s="17"/>
      <c r="H34" s="17"/>
      <c r="I34" s="17"/>
      <c r="J34" s="17"/>
    </row>
    <row r="35" spans="1:10" ht="30" customHeight="1" x14ac:dyDescent="0.45">
      <c r="A35" s="16" t="s">
        <v>45</v>
      </c>
      <c r="B35" s="17"/>
      <c r="C35" s="17"/>
      <c r="D35" s="17"/>
      <c r="E35" s="17"/>
      <c r="F35" s="17"/>
      <c r="G35" s="17"/>
      <c r="H35" s="17"/>
      <c r="I35" s="17"/>
      <c r="J35" s="17"/>
    </row>
    <row r="36" spans="1:10" ht="15" customHeight="1" x14ac:dyDescent="0.45">
      <c r="A36" s="18" t="s">
        <v>20</v>
      </c>
      <c r="B36" s="17"/>
      <c r="C36" s="17"/>
      <c r="D36" s="17"/>
      <c r="E36" s="17"/>
      <c r="F36" s="17"/>
      <c r="G36" s="17"/>
      <c r="H36" s="17"/>
      <c r="I36" s="17"/>
      <c r="J36" s="17"/>
    </row>
  </sheetData>
  <mergeCells count="17">
    <mergeCell ref="G5:G6"/>
    <mergeCell ref="A36:J36"/>
    <mergeCell ref="H5:M5"/>
    <mergeCell ref="N5:N6"/>
    <mergeCell ref="A32:J32"/>
    <mergeCell ref="A33:J33"/>
    <mergeCell ref="A34:J34"/>
    <mergeCell ref="A35:J35"/>
    <mergeCell ref="A4:A6"/>
    <mergeCell ref="B4:B6"/>
    <mergeCell ref="C4:D4"/>
    <mergeCell ref="E4:F4"/>
    <mergeCell ref="G4:N4"/>
    <mergeCell ref="C5:C6"/>
    <mergeCell ref="D5:D6"/>
    <mergeCell ref="E5:E6"/>
    <mergeCell ref="F5:F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topLeftCell="F1" workbookViewId="0">
      <selection activeCell="W25" sqref="W25"/>
    </sheetView>
  </sheetViews>
  <sheetFormatPr defaultRowHeight="14.25" x14ac:dyDescent="0.45"/>
  <cols>
    <col min="1" max="1" width="22.86328125" style="2" customWidth="1"/>
    <col min="2" max="2" width="14.3984375" style="2" customWidth="1"/>
    <col min="3" max="10" width="13" style="2" customWidth="1"/>
    <col min="11" max="16384" width="9.06640625" style="2"/>
  </cols>
  <sheetData>
    <row r="1" spans="1:10" x14ac:dyDescent="0.45">
      <c r="A1" s="1" t="s">
        <v>46</v>
      </c>
    </row>
    <row r="2" spans="1:10" x14ac:dyDescent="0.45">
      <c r="A2" s="1"/>
    </row>
    <row r="4" spans="1:10" ht="45" customHeight="1" x14ac:dyDescent="0.45">
      <c r="A4" s="3" t="s">
        <v>47</v>
      </c>
      <c r="B4" s="4" t="s">
        <v>2</v>
      </c>
      <c r="C4" s="4" t="s">
        <v>91</v>
      </c>
      <c r="D4" s="4" t="s">
        <v>4</v>
      </c>
      <c r="E4" s="4" t="s">
        <v>5</v>
      </c>
      <c r="F4" s="4" t="s">
        <v>6</v>
      </c>
      <c r="G4" s="4" t="s">
        <v>7</v>
      </c>
      <c r="H4" s="4" t="s">
        <v>8</v>
      </c>
      <c r="I4" s="4" t="s">
        <v>9</v>
      </c>
      <c r="J4" s="4" t="s">
        <v>191</v>
      </c>
    </row>
    <row r="5" spans="1:10" x14ac:dyDescent="0.45">
      <c r="A5" s="5" t="s">
        <v>48</v>
      </c>
      <c r="B5" s="6" t="s">
        <v>12</v>
      </c>
      <c r="C5" s="6" t="s">
        <v>12</v>
      </c>
      <c r="D5" s="6" t="s">
        <v>12</v>
      </c>
      <c r="E5" s="6" t="s">
        <v>12</v>
      </c>
      <c r="F5" s="6" t="s">
        <v>12</v>
      </c>
      <c r="G5" s="6" t="s">
        <v>12</v>
      </c>
      <c r="H5" s="6" t="s">
        <v>12</v>
      </c>
      <c r="I5" s="6" t="s">
        <v>12</v>
      </c>
      <c r="J5" s="6" t="s">
        <v>12</v>
      </c>
    </row>
    <row r="6" spans="1:10" x14ac:dyDescent="0.45">
      <c r="A6" s="7">
        <v>1995</v>
      </c>
      <c r="B6" s="8">
        <v>24977</v>
      </c>
      <c r="C6" s="8">
        <v>5141</v>
      </c>
      <c r="D6" s="8">
        <v>2686</v>
      </c>
      <c r="E6" s="8">
        <v>1275</v>
      </c>
      <c r="F6" s="8">
        <v>4095</v>
      </c>
      <c r="G6" s="8">
        <v>3068</v>
      </c>
      <c r="H6" s="8">
        <v>4374</v>
      </c>
      <c r="I6" s="8">
        <v>2749</v>
      </c>
      <c r="J6" s="8">
        <v>1589</v>
      </c>
    </row>
    <row r="7" spans="1:10" x14ac:dyDescent="0.45">
      <c r="A7" s="7">
        <v>2000</v>
      </c>
      <c r="B7" s="8">
        <v>26868</v>
      </c>
      <c r="C7" s="8">
        <v>5797</v>
      </c>
      <c r="D7" s="8">
        <v>2736</v>
      </c>
      <c r="E7" s="8">
        <v>1337</v>
      </c>
      <c r="F7" s="8">
        <v>4692</v>
      </c>
      <c r="G7" s="8">
        <v>3374</v>
      </c>
      <c r="H7" s="8">
        <v>4355</v>
      </c>
      <c r="I7" s="8">
        <v>3107</v>
      </c>
      <c r="J7" s="8">
        <v>1470</v>
      </c>
    </row>
    <row r="8" spans="1:10" x14ac:dyDescent="0.45">
      <c r="A8" s="7">
        <v>2005</v>
      </c>
      <c r="B8" s="8">
        <v>27416</v>
      </c>
      <c r="C8" s="8">
        <v>5999</v>
      </c>
      <c r="D8" s="8">
        <v>2863</v>
      </c>
      <c r="E8" s="8">
        <v>1565</v>
      </c>
      <c r="F8" s="8">
        <v>4649</v>
      </c>
      <c r="G8" s="8">
        <v>3732</v>
      </c>
      <c r="H8" s="8">
        <v>4049</v>
      </c>
      <c r="I8" s="8">
        <v>2979</v>
      </c>
      <c r="J8" s="8">
        <v>1580</v>
      </c>
    </row>
    <row r="9" spans="1:10" x14ac:dyDescent="0.45">
      <c r="A9" s="7">
        <v>2010</v>
      </c>
      <c r="B9" s="8">
        <v>29841</v>
      </c>
      <c r="C9" s="8">
        <v>6908</v>
      </c>
      <c r="D9" s="8">
        <v>3314</v>
      </c>
      <c r="E9" s="8">
        <v>2102</v>
      </c>
      <c r="F9" s="8">
        <v>5077</v>
      </c>
      <c r="G9" s="8">
        <v>4551</v>
      </c>
      <c r="H9" s="8">
        <v>3357</v>
      </c>
      <c r="I9" s="8">
        <v>2748</v>
      </c>
      <c r="J9" s="8">
        <v>1784</v>
      </c>
    </row>
    <row r="10" spans="1:10" x14ac:dyDescent="0.45">
      <c r="A10" s="7">
        <v>2015</v>
      </c>
      <c r="B10" s="8">
        <v>30393</v>
      </c>
      <c r="C10" s="8">
        <v>6679</v>
      </c>
      <c r="D10" s="8">
        <v>3271</v>
      </c>
      <c r="E10" s="8">
        <v>2376</v>
      </c>
      <c r="F10" s="8">
        <v>5408</v>
      </c>
      <c r="G10" s="8">
        <v>5168</v>
      </c>
      <c r="H10" s="8">
        <v>2920</v>
      </c>
      <c r="I10" s="8">
        <v>2723</v>
      </c>
      <c r="J10" s="8">
        <v>1848</v>
      </c>
    </row>
    <row r="11" spans="1:10" x14ac:dyDescent="0.45">
      <c r="A11" s="7" t="s">
        <v>49</v>
      </c>
      <c r="B11" s="6" t="s">
        <v>12</v>
      </c>
      <c r="C11" s="6" t="s">
        <v>12</v>
      </c>
      <c r="D11" s="6" t="s">
        <v>12</v>
      </c>
      <c r="E11" s="6" t="s">
        <v>12</v>
      </c>
      <c r="F11" s="6" t="s">
        <v>12</v>
      </c>
      <c r="G11" s="6" t="s">
        <v>12</v>
      </c>
      <c r="H11" s="6" t="s">
        <v>12</v>
      </c>
      <c r="I11" s="6" t="s">
        <v>12</v>
      </c>
      <c r="J11" s="6" t="s">
        <v>12</v>
      </c>
    </row>
    <row r="12" spans="1:10" x14ac:dyDescent="0.45">
      <c r="A12" s="9">
        <v>1995</v>
      </c>
      <c r="B12" s="8">
        <v>24821</v>
      </c>
      <c r="C12" s="8">
        <v>5126</v>
      </c>
      <c r="D12" s="8">
        <v>2677</v>
      </c>
      <c r="E12" s="8">
        <v>1265</v>
      </c>
      <c r="F12" s="8">
        <v>4063</v>
      </c>
      <c r="G12" s="8">
        <v>3060</v>
      </c>
      <c r="H12" s="8">
        <v>4328</v>
      </c>
      <c r="I12" s="8">
        <v>2721</v>
      </c>
      <c r="J12" s="8">
        <v>1581</v>
      </c>
    </row>
    <row r="13" spans="1:10" x14ac:dyDescent="0.45">
      <c r="A13" s="9">
        <v>2000</v>
      </c>
      <c r="B13" s="8">
        <v>26744</v>
      </c>
      <c r="C13" s="8">
        <v>5765</v>
      </c>
      <c r="D13" s="8">
        <v>2724</v>
      </c>
      <c r="E13" s="8">
        <v>1332</v>
      </c>
      <c r="F13" s="8">
        <v>4676</v>
      </c>
      <c r="G13" s="8">
        <v>3358</v>
      </c>
      <c r="H13" s="8">
        <v>4329</v>
      </c>
      <c r="I13" s="8">
        <v>3096</v>
      </c>
      <c r="J13" s="8">
        <v>1464</v>
      </c>
    </row>
    <row r="14" spans="1:10" x14ac:dyDescent="0.45">
      <c r="A14" s="9">
        <v>2005</v>
      </c>
      <c r="B14" s="8">
        <v>27086</v>
      </c>
      <c r="C14" s="8">
        <v>5906</v>
      </c>
      <c r="D14" s="8">
        <v>2847</v>
      </c>
      <c r="E14" s="8">
        <v>1556</v>
      </c>
      <c r="F14" s="8">
        <v>4594</v>
      </c>
      <c r="G14" s="8">
        <v>3702</v>
      </c>
      <c r="H14" s="8">
        <v>3978</v>
      </c>
      <c r="I14" s="8">
        <v>2943</v>
      </c>
      <c r="J14" s="8">
        <v>1560</v>
      </c>
    </row>
    <row r="15" spans="1:10" x14ac:dyDescent="0.45">
      <c r="A15" s="9">
        <v>2010</v>
      </c>
      <c r="B15" s="8">
        <v>28995</v>
      </c>
      <c r="C15" s="8">
        <v>6768</v>
      </c>
      <c r="D15" s="8">
        <v>3268</v>
      </c>
      <c r="E15" s="8">
        <v>2063</v>
      </c>
      <c r="F15" s="8">
        <v>4900</v>
      </c>
      <c r="G15" s="8">
        <v>4445</v>
      </c>
      <c r="H15" s="8">
        <v>3213</v>
      </c>
      <c r="I15" s="8">
        <v>2644</v>
      </c>
      <c r="J15" s="8">
        <v>1694</v>
      </c>
    </row>
    <row r="16" spans="1:10" x14ac:dyDescent="0.45">
      <c r="A16" s="9">
        <v>2015</v>
      </c>
      <c r="B16" s="8">
        <v>27787</v>
      </c>
      <c r="C16" s="8">
        <v>6154</v>
      </c>
      <c r="D16" s="8">
        <v>3092</v>
      </c>
      <c r="E16" s="8">
        <v>2207</v>
      </c>
      <c r="F16" s="8">
        <v>4949</v>
      </c>
      <c r="G16" s="8">
        <v>4758</v>
      </c>
      <c r="H16" s="8">
        <v>2612</v>
      </c>
      <c r="I16" s="8">
        <v>2402</v>
      </c>
      <c r="J16" s="8">
        <v>1613</v>
      </c>
    </row>
    <row r="17" spans="1:10" s="15" customFormat="1" x14ac:dyDescent="0.45">
      <c r="A17" s="9" t="s">
        <v>236</v>
      </c>
      <c r="B17" s="8"/>
      <c r="C17" s="8"/>
      <c r="D17" s="8"/>
      <c r="E17" s="8"/>
      <c r="F17" s="8"/>
      <c r="G17" s="8"/>
      <c r="H17" s="8"/>
      <c r="I17" s="8"/>
      <c r="J17" s="8"/>
    </row>
    <row r="18" spans="1:10" s="15" customFormat="1" x14ac:dyDescent="0.45">
      <c r="A18" s="9">
        <v>1995</v>
      </c>
      <c r="B18" s="8">
        <f>B12*B34</f>
        <v>17449.163</v>
      </c>
      <c r="C18" s="8">
        <f t="shared" ref="C18:J18" si="0">C12*C34</f>
        <v>1824.856</v>
      </c>
      <c r="D18" s="8">
        <f t="shared" si="0"/>
        <v>942.30399999999997</v>
      </c>
      <c r="E18" s="8">
        <f t="shared" si="0"/>
        <v>957.60500000000002</v>
      </c>
      <c r="F18" s="8">
        <f t="shared" si="0"/>
        <v>3197.5810000000001</v>
      </c>
      <c r="G18" s="8">
        <f t="shared" si="0"/>
        <v>2298.06</v>
      </c>
      <c r="H18" s="8">
        <f t="shared" si="0"/>
        <v>4159.2079999999996</v>
      </c>
      <c r="I18" s="8">
        <f t="shared" si="0"/>
        <v>2530.5300000000002</v>
      </c>
      <c r="J18" s="8">
        <f t="shared" si="0"/>
        <v>1525.665</v>
      </c>
    </row>
    <row r="19" spans="1:10" s="15" customFormat="1" x14ac:dyDescent="0.45">
      <c r="A19" s="9">
        <v>2000</v>
      </c>
      <c r="B19" s="8">
        <f>B13*B35</f>
        <v>19095.216</v>
      </c>
      <c r="C19" s="8">
        <f t="shared" ref="C19:J22" si="1">C13*C35</f>
        <v>2294.4700000000003</v>
      </c>
      <c r="D19" s="8">
        <f t="shared" si="1"/>
        <v>1198.56</v>
      </c>
      <c r="E19" s="8">
        <f t="shared" si="1"/>
        <v>1020.312</v>
      </c>
      <c r="F19" s="8">
        <f t="shared" si="1"/>
        <v>3563.1120000000001</v>
      </c>
      <c r="G19" s="8">
        <f t="shared" si="1"/>
        <v>2649.462</v>
      </c>
      <c r="H19" s="8">
        <f t="shared" si="1"/>
        <v>4121.2079999999996</v>
      </c>
      <c r="I19" s="8">
        <f t="shared" si="1"/>
        <v>2845.2240000000002</v>
      </c>
      <c r="J19" s="8">
        <f t="shared" si="1"/>
        <v>1396.6559999999999</v>
      </c>
    </row>
    <row r="20" spans="1:10" s="15" customFormat="1" x14ac:dyDescent="0.45">
      <c r="A20" s="9">
        <v>2005</v>
      </c>
      <c r="B20" s="8">
        <f>B14*B36</f>
        <v>17470.47</v>
      </c>
      <c r="C20" s="8">
        <f t="shared" si="1"/>
        <v>1954.8860000000002</v>
      </c>
      <c r="D20" s="8">
        <f t="shared" si="1"/>
        <v>948.05100000000004</v>
      </c>
      <c r="E20" s="8">
        <f t="shared" si="1"/>
        <v>1017.624</v>
      </c>
      <c r="F20" s="8">
        <f t="shared" si="1"/>
        <v>3247.9579999999996</v>
      </c>
      <c r="G20" s="8">
        <f t="shared" si="1"/>
        <v>2487.7440000000001</v>
      </c>
      <c r="H20" s="8">
        <f t="shared" si="1"/>
        <v>3731.3639999999996</v>
      </c>
      <c r="I20" s="8">
        <f t="shared" si="1"/>
        <v>2616.3270000000002</v>
      </c>
      <c r="J20" s="8">
        <f t="shared" si="1"/>
        <v>1472.6399999999999</v>
      </c>
    </row>
    <row r="21" spans="1:10" s="15" customFormat="1" x14ac:dyDescent="0.45">
      <c r="A21" s="9">
        <v>2010</v>
      </c>
      <c r="B21" s="8">
        <f>B15*B37</f>
        <v>16556.144999999997</v>
      </c>
      <c r="C21" s="8">
        <f t="shared" si="1"/>
        <v>2030.3999999999999</v>
      </c>
      <c r="D21" s="8">
        <f t="shared" si="1"/>
        <v>879.0920000000001</v>
      </c>
      <c r="E21" s="8">
        <f t="shared" si="1"/>
        <v>1190.3509999999999</v>
      </c>
      <c r="F21" s="8">
        <f t="shared" si="1"/>
        <v>3214.4</v>
      </c>
      <c r="G21" s="8">
        <f t="shared" si="1"/>
        <v>2440.3050000000003</v>
      </c>
      <c r="H21" s="8">
        <f t="shared" si="1"/>
        <v>2994.5160000000001</v>
      </c>
      <c r="I21" s="8">
        <f t="shared" si="1"/>
        <v>2239.4679999999998</v>
      </c>
      <c r="J21" s="8">
        <f t="shared" si="1"/>
        <v>1560.174</v>
      </c>
    </row>
    <row r="22" spans="1:10" s="15" customFormat="1" x14ac:dyDescent="0.45">
      <c r="A22" s="9">
        <v>2015</v>
      </c>
      <c r="B22" s="8">
        <f>B16*B38</f>
        <v>16755.560999999998</v>
      </c>
      <c r="C22" s="8">
        <f t="shared" si="1"/>
        <v>2258.518</v>
      </c>
      <c r="D22" s="8">
        <f t="shared" si="1"/>
        <v>1103.8440000000001</v>
      </c>
      <c r="E22" s="8">
        <f t="shared" si="1"/>
        <v>1461.0340000000001</v>
      </c>
      <c r="F22" s="8">
        <f t="shared" si="1"/>
        <v>3093.125</v>
      </c>
      <c r="G22" s="8">
        <f t="shared" si="1"/>
        <v>3064.152</v>
      </c>
      <c r="H22" s="8">
        <f t="shared" si="1"/>
        <v>2382.1440000000002</v>
      </c>
      <c r="I22" s="8">
        <f t="shared" si="1"/>
        <v>1919.1980000000001</v>
      </c>
      <c r="J22" s="8">
        <f t="shared" si="1"/>
        <v>1469.443</v>
      </c>
    </row>
    <row r="23" spans="1:10" s="15" customFormat="1" x14ac:dyDescent="0.45">
      <c r="A23" s="9" t="s">
        <v>237</v>
      </c>
      <c r="B23" s="8">
        <f>AVERAGE(B18:B22)</f>
        <v>17465.311000000002</v>
      </c>
      <c r="C23" s="8">
        <f t="shared" ref="C23:J23" si="2">AVERAGE(C18:C22)</f>
        <v>2072.6260000000002</v>
      </c>
      <c r="D23" s="8">
        <f t="shared" si="2"/>
        <v>1014.3702000000001</v>
      </c>
      <c r="E23" s="8">
        <f t="shared" si="2"/>
        <v>1129.3851999999999</v>
      </c>
      <c r="F23" s="8">
        <f t="shared" si="2"/>
        <v>3263.2352000000001</v>
      </c>
      <c r="G23" s="8">
        <f t="shared" si="2"/>
        <v>2587.9445999999998</v>
      </c>
      <c r="H23" s="8">
        <f t="shared" si="2"/>
        <v>3477.6879999999996</v>
      </c>
      <c r="I23" s="8">
        <f t="shared" si="2"/>
        <v>2430.1494000000002</v>
      </c>
      <c r="J23" s="8">
        <f t="shared" si="2"/>
        <v>1484.9155999999998</v>
      </c>
    </row>
    <row r="24" spans="1:10" s="15" customFormat="1" x14ac:dyDescent="0.45">
      <c r="A24" s="9" t="s">
        <v>238</v>
      </c>
      <c r="B24" s="8">
        <f>STDEV(B18:B22)</f>
        <v>998.39941409563266</v>
      </c>
      <c r="C24" s="8">
        <f t="shared" ref="C24:J24" si="3">STDEV(C18:C22)</f>
        <v>200.50331142901359</v>
      </c>
      <c r="D24" s="8">
        <f t="shared" si="3"/>
        <v>132.12059659341384</v>
      </c>
      <c r="E24" s="8">
        <f t="shared" si="3"/>
        <v>204.69716730257957</v>
      </c>
      <c r="F24" s="8">
        <f t="shared" si="3"/>
        <v>177.33606436565577</v>
      </c>
      <c r="G24" s="8">
        <f t="shared" si="3"/>
        <v>294.29091532155866</v>
      </c>
      <c r="H24" s="8">
        <f t="shared" si="3"/>
        <v>770.81302066324872</v>
      </c>
      <c r="I24" s="8">
        <f t="shared" si="3"/>
        <v>358.62794670493724</v>
      </c>
      <c r="J24" s="8">
        <f t="shared" si="3"/>
        <v>62.257909275047147</v>
      </c>
    </row>
    <row r="25" spans="1:10" s="15" customFormat="1" x14ac:dyDescent="0.45">
      <c r="A25" s="9" t="s">
        <v>89</v>
      </c>
      <c r="B25" s="8"/>
      <c r="C25" s="8"/>
      <c r="D25" s="8"/>
      <c r="E25" s="8"/>
      <c r="F25" s="8"/>
      <c r="G25" s="8"/>
      <c r="H25" s="8"/>
      <c r="I25" s="8"/>
      <c r="J25" s="8"/>
    </row>
    <row r="26" spans="1:10" s="15" customFormat="1" x14ac:dyDescent="0.45">
      <c r="A26" s="9">
        <v>1995</v>
      </c>
      <c r="B26" s="8">
        <f>B12*B40</f>
        <v>7371.8369999999995</v>
      </c>
      <c r="C26" s="8">
        <f t="shared" ref="C26:J26" si="4">C12*C40</f>
        <v>3301.1440000000002</v>
      </c>
      <c r="D26" s="8">
        <f t="shared" si="4"/>
        <v>1734.6960000000001</v>
      </c>
      <c r="E26" s="8">
        <f t="shared" si="4"/>
        <v>307.39499999999998</v>
      </c>
      <c r="F26" s="8">
        <f t="shared" si="4"/>
        <v>865.41899999999998</v>
      </c>
      <c r="G26" s="8">
        <f t="shared" si="4"/>
        <v>761.93999999999994</v>
      </c>
      <c r="H26" s="8">
        <f t="shared" si="4"/>
        <v>168.792</v>
      </c>
      <c r="I26" s="8">
        <f t="shared" si="4"/>
        <v>190.47000000000003</v>
      </c>
      <c r="J26" s="8">
        <f t="shared" si="4"/>
        <v>55.335000000000008</v>
      </c>
    </row>
    <row r="27" spans="1:10" s="15" customFormat="1" x14ac:dyDescent="0.45">
      <c r="A27" s="9">
        <v>2000</v>
      </c>
      <c r="B27" s="8">
        <f>B13*B41</f>
        <v>7648.7839999999997</v>
      </c>
      <c r="C27" s="8">
        <f t="shared" ref="C27:J30" si="5">C13*C41</f>
        <v>3470.5299999999997</v>
      </c>
      <c r="D27" s="8">
        <f t="shared" si="5"/>
        <v>1525.44</v>
      </c>
      <c r="E27" s="8">
        <f t="shared" si="5"/>
        <v>311.68800000000005</v>
      </c>
      <c r="F27" s="8">
        <f t="shared" si="5"/>
        <v>1112.8879999999999</v>
      </c>
      <c r="G27" s="8">
        <f t="shared" si="5"/>
        <v>708.53800000000001</v>
      </c>
      <c r="H27" s="8">
        <f t="shared" si="5"/>
        <v>207.792</v>
      </c>
      <c r="I27" s="8">
        <f t="shared" si="5"/>
        <v>250.77600000000001</v>
      </c>
      <c r="J27" s="8">
        <f t="shared" si="5"/>
        <v>67.343999999999994</v>
      </c>
    </row>
    <row r="28" spans="1:10" s="15" customFormat="1" x14ac:dyDescent="0.45">
      <c r="A28" s="9">
        <v>2005</v>
      </c>
      <c r="B28" s="8">
        <f>B14*B42</f>
        <v>9615.5299999999988</v>
      </c>
      <c r="C28" s="8">
        <f t="shared" si="5"/>
        <v>3951.114</v>
      </c>
      <c r="D28" s="8">
        <f t="shared" si="5"/>
        <v>1898.9490000000001</v>
      </c>
      <c r="E28" s="8">
        <f t="shared" si="5"/>
        <v>538.37599999999998</v>
      </c>
      <c r="F28" s="8">
        <f t="shared" si="5"/>
        <v>1346.0419999999999</v>
      </c>
      <c r="G28" s="8">
        <f t="shared" si="5"/>
        <v>1214.2560000000001</v>
      </c>
      <c r="H28" s="8">
        <f t="shared" si="5"/>
        <v>246.636</v>
      </c>
      <c r="I28" s="8">
        <f t="shared" si="5"/>
        <v>326.673</v>
      </c>
      <c r="J28" s="8">
        <f t="shared" si="5"/>
        <v>87.36</v>
      </c>
    </row>
    <row r="29" spans="1:10" s="15" customFormat="1" x14ac:dyDescent="0.45">
      <c r="A29" s="9">
        <v>2010</v>
      </c>
      <c r="B29" s="8">
        <f>B15*B43</f>
        <v>12438.855</v>
      </c>
      <c r="C29" s="8">
        <f t="shared" si="5"/>
        <v>4737.5999999999995</v>
      </c>
      <c r="D29" s="8">
        <f t="shared" si="5"/>
        <v>2388.9079999999999</v>
      </c>
      <c r="E29" s="8">
        <f t="shared" si="5"/>
        <v>872.649</v>
      </c>
      <c r="F29" s="8">
        <f t="shared" si="5"/>
        <v>1685.6</v>
      </c>
      <c r="G29" s="8">
        <f t="shared" si="5"/>
        <v>2004.6950000000002</v>
      </c>
      <c r="H29" s="8">
        <f t="shared" si="5"/>
        <v>218.48400000000001</v>
      </c>
      <c r="I29" s="8">
        <f t="shared" si="5"/>
        <v>404.53199999999998</v>
      </c>
      <c r="J29" s="8">
        <f t="shared" si="5"/>
        <v>133.82599999999999</v>
      </c>
    </row>
    <row r="30" spans="1:10" s="15" customFormat="1" x14ac:dyDescent="0.45">
      <c r="A30" s="9">
        <v>2015</v>
      </c>
      <c r="B30" s="8">
        <f>B16*B44</f>
        <v>11031.439</v>
      </c>
      <c r="C30" s="8">
        <f t="shared" si="5"/>
        <v>3895.482</v>
      </c>
      <c r="D30" s="8">
        <f t="shared" si="5"/>
        <v>1988.1559999999999</v>
      </c>
      <c r="E30" s="8">
        <f t="shared" si="5"/>
        <v>745.96600000000001</v>
      </c>
      <c r="F30" s="8">
        <f t="shared" si="5"/>
        <v>1855.875</v>
      </c>
      <c r="G30" s="8">
        <f t="shared" si="5"/>
        <v>1693.848</v>
      </c>
      <c r="H30" s="8">
        <f t="shared" si="5"/>
        <v>229.85599999999999</v>
      </c>
      <c r="I30" s="8">
        <f t="shared" si="5"/>
        <v>482.80200000000002</v>
      </c>
      <c r="J30" s="8">
        <f t="shared" si="5"/>
        <v>143.55699999999999</v>
      </c>
    </row>
    <row r="31" spans="1:10" s="15" customFormat="1" x14ac:dyDescent="0.45">
      <c r="A31" s="9" t="s">
        <v>237</v>
      </c>
      <c r="B31" s="8">
        <f>AVERAGE(B26:B30)</f>
        <v>9621.2889999999989</v>
      </c>
      <c r="C31" s="8">
        <f t="shared" ref="C31" si="6">AVERAGE(C26:C30)</f>
        <v>3871.174</v>
      </c>
      <c r="D31" s="8">
        <f t="shared" ref="D31" si="7">AVERAGE(D26:D30)</f>
        <v>1907.2298000000003</v>
      </c>
      <c r="E31" s="8">
        <f t="shared" ref="E31" si="8">AVERAGE(E26:E30)</f>
        <v>555.21479999999997</v>
      </c>
      <c r="F31" s="8">
        <f t="shared" ref="F31" si="9">AVERAGE(F26:F30)</f>
        <v>1373.1648</v>
      </c>
      <c r="G31" s="8">
        <f t="shared" ref="G31" si="10">AVERAGE(G26:G30)</f>
        <v>1276.6554000000001</v>
      </c>
      <c r="H31" s="8">
        <f t="shared" ref="H31" si="11">AVERAGE(H26:H30)</f>
        <v>214.31199999999998</v>
      </c>
      <c r="I31" s="8">
        <f t="shared" ref="I31" si="12">AVERAGE(I26:I30)</f>
        <v>331.05060000000003</v>
      </c>
      <c r="J31" s="8">
        <f t="shared" ref="J31" si="13">AVERAGE(J26:J30)</f>
        <v>97.484400000000008</v>
      </c>
    </row>
    <row r="32" spans="1:10" s="15" customFormat="1" x14ac:dyDescent="0.45">
      <c r="A32" s="9" t="s">
        <v>238</v>
      </c>
      <c r="B32" s="8">
        <f>STDEV(B26:B30)</f>
        <v>2172.4435912277499</v>
      </c>
      <c r="C32" s="8">
        <f t="shared" ref="C32:J32" si="14">STDEV(C26:C30)</f>
        <v>557.4776030424913</v>
      </c>
      <c r="D32" s="8">
        <f t="shared" si="14"/>
        <v>321.77743603956986</v>
      </c>
      <c r="E32" s="8">
        <f t="shared" si="14"/>
        <v>254.04428374143745</v>
      </c>
      <c r="F32" s="8">
        <f t="shared" si="14"/>
        <v>405.25003013534752</v>
      </c>
      <c r="G32" s="8">
        <f t="shared" si="14"/>
        <v>569.13845700391755</v>
      </c>
      <c r="H32" s="8">
        <f t="shared" si="14"/>
        <v>29.233727507795006</v>
      </c>
      <c r="I32" s="8">
        <f t="shared" si="14"/>
        <v>116.89106406308373</v>
      </c>
      <c r="J32" s="8">
        <f t="shared" si="14"/>
        <v>39.46807402572361</v>
      </c>
    </row>
    <row r="33" spans="1:10" ht="15.75" x14ac:dyDescent="0.45">
      <c r="A33" s="9" t="s">
        <v>50</v>
      </c>
      <c r="B33" s="6" t="s">
        <v>12</v>
      </c>
      <c r="C33" s="6" t="s">
        <v>12</v>
      </c>
      <c r="D33" s="6" t="s">
        <v>12</v>
      </c>
      <c r="E33" s="6" t="s">
        <v>12</v>
      </c>
      <c r="F33" s="6" t="s">
        <v>12</v>
      </c>
      <c r="G33" s="6" t="s">
        <v>12</v>
      </c>
      <c r="H33" s="6" t="s">
        <v>12</v>
      </c>
      <c r="I33" s="6" t="s">
        <v>12</v>
      </c>
      <c r="J33" s="6" t="s">
        <v>12</v>
      </c>
    </row>
    <row r="34" spans="1:10" x14ac:dyDescent="0.45">
      <c r="A34" s="10">
        <v>1995</v>
      </c>
      <c r="B34" s="11">
        <v>0.70299999999999996</v>
      </c>
      <c r="C34" s="11">
        <v>0.35599999999999998</v>
      </c>
      <c r="D34" s="11">
        <v>0.35199999999999998</v>
      </c>
      <c r="E34" s="11">
        <v>0.75700000000000001</v>
      </c>
      <c r="F34" s="11">
        <v>0.78700000000000003</v>
      </c>
      <c r="G34" s="11">
        <v>0.751</v>
      </c>
      <c r="H34" s="11">
        <v>0.96099999999999997</v>
      </c>
      <c r="I34" s="11">
        <v>0.93</v>
      </c>
      <c r="J34" s="11">
        <v>0.96499999999999997</v>
      </c>
    </row>
    <row r="35" spans="1:10" x14ac:dyDescent="0.45">
      <c r="A35" s="10">
        <v>2000</v>
      </c>
      <c r="B35" s="11">
        <v>0.71399999999999997</v>
      </c>
      <c r="C35" s="11">
        <v>0.39800000000000002</v>
      </c>
      <c r="D35" s="11">
        <v>0.44</v>
      </c>
      <c r="E35" s="11">
        <v>0.76600000000000001</v>
      </c>
      <c r="F35" s="11">
        <v>0.76200000000000001</v>
      </c>
      <c r="G35" s="11">
        <v>0.78900000000000003</v>
      </c>
      <c r="H35" s="11">
        <v>0.95199999999999996</v>
      </c>
      <c r="I35" s="11">
        <v>0.91900000000000004</v>
      </c>
      <c r="J35" s="11">
        <v>0.95399999999999996</v>
      </c>
    </row>
    <row r="36" spans="1:10" x14ac:dyDescent="0.45">
      <c r="A36" s="10">
        <v>2005</v>
      </c>
      <c r="B36" s="11">
        <v>0.64500000000000002</v>
      </c>
      <c r="C36" s="11">
        <v>0.33100000000000002</v>
      </c>
      <c r="D36" s="11">
        <v>0.33300000000000002</v>
      </c>
      <c r="E36" s="11">
        <v>0.65400000000000003</v>
      </c>
      <c r="F36" s="11">
        <v>0.70699999999999996</v>
      </c>
      <c r="G36" s="11">
        <v>0.67200000000000004</v>
      </c>
      <c r="H36" s="11">
        <v>0.93799999999999994</v>
      </c>
      <c r="I36" s="11">
        <v>0.88900000000000001</v>
      </c>
      <c r="J36" s="11">
        <v>0.94399999999999995</v>
      </c>
    </row>
    <row r="37" spans="1:10" x14ac:dyDescent="0.45">
      <c r="A37" s="10">
        <v>2010</v>
      </c>
      <c r="B37" s="11">
        <v>0.57099999999999995</v>
      </c>
      <c r="C37" s="11">
        <v>0.3</v>
      </c>
      <c r="D37" s="11">
        <v>0.26900000000000002</v>
      </c>
      <c r="E37" s="11">
        <v>0.57699999999999996</v>
      </c>
      <c r="F37" s="11">
        <v>0.65600000000000003</v>
      </c>
      <c r="G37" s="11">
        <v>0.54900000000000004</v>
      </c>
      <c r="H37" s="11">
        <v>0.93200000000000005</v>
      </c>
      <c r="I37" s="11">
        <v>0.84699999999999998</v>
      </c>
      <c r="J37" s="11">
        <v>0.92100000000000004</v>
      </c>
    </row>
    <row r="38" spans="1:10" x14ac:dyDescent="0.45">
      <c r="A38" s="10">
        <v>2015</v>
      </c>
      <c r="B38" s="11">
        <v>0.60299999999999998</v>
      </c>
      <c r="C38" s="11">
        <v>0.36699999999999999</v>
      </c>
      <c r="D38" s="11">
        <v>0.35699999999999998</v>
      </c>
      <c r="E38" s="11">
        <v>0.66200000000000003</v>
      </c>
      <c r="F38" s="11">
        <v>0.625</v>
      </c>
      <c r="G38" s="11">
        <v>0.64400000000000002</v>
      </c>
      <c r="H38" s="11">
        <v>0.91200000000000003</v>
      </c>
      <c r="I38" s="11">
        <v>0.79900000000000004</v>
      </c>
      <c r="J38" s="11">
        <v>0.91100000000000003</v>
      </c>
    </row>
    <row r="39" spans="1:10" ht="15.75" x14ac:dyDescent="0.45">
      <c r="A39" s="9" t="s">
        <v>51</v>
      </c>
      <c r="B39" s="6" t="s">
        <v>12</v>
      </c>
      <c r="C39" s="6" t="s">
        <v>12</v>
      </c>
      <c r="D39" s="6" t="s">
        <v>12</v>
      </c>
      <c r="E39" s="6" t="s">
        <v>12</v>
      </c>
      <c r="F39" s="6" t="s">
        <v>12</v>
      </c>
      <c r="G39" s="6" t="s">
        <v>12</v>
      </c>
      <c r="H39" s="6" t="s">
        <v>12</v>
      </c>
      <c r="I39" s="6" t="s">
        <v>12</v>
      </c>
      <c r="J39" s="6" t="s">
        <v>12</v>
      </c>
    </row>
    <row r="40" spans="1:10" x14ac:dyDescent="0.45">
      <c r="A40" s="10">
        <v>1995</v>
      </c>
      <c r="B40" s="11">
        <v>0.29699999999999999</v>
      </c>
      <c r="C40" s="11">
        <v>0.64400000000000002</v>
      </c>
      <c r="D40" s="11">
        <v>0.64800000000000002</v>
      </c>
      <c r="E40" s="11">
        <v>0.24299999999999999</v>
      </c>
      <c r="F40" s="11">
        <v>0.21299999999999999</v>
      </c>
      <c r="G40" s="11">
        <v>0.249</v>
      </c>
      <c r="H40" s="11">
        <v>3.9E-2</v>
      </c>
      <c r="I40" s="11">
        <v>7.0000000000000007E-2</v>
      </c>
      <c r="J40" s="11">
        <v>3.5000000000000003E-2</v>
      </c>
    </row>
    <row r="41" spans="1:10" x14ac:dyDescent="0.45">
      <c r="A41" s="10">
        <v>2000</v>
      </c>
      <c r="B41" s="11">
        <v>0.28599999999999998</v>
      </c>
      <c r="C41" s="11">
        <v>0.60199999999999998</v>
      </c>
      <c r="D41" s="11">
        <v>0.56000000000000005</v>
      </c>
      <c r="E41" s="11">
        <v>0.23400000000000001</v>
      </c>
      <c r="F41" s="11">
        <v>0.23799999999999999</v>
      </c>
      <c r="G41" s="11">
        <v>0.21099999999999999</v>
      </c>
      <c r="H41" s="11">
        <v>4.8000000000000001E-2</v>
      </c>
      <c r="I41" s="11">
        <v>8.1000000000000003E-2</v>
      </c>
      <c r="J41" s="11">
        <v>4.5999999999999999E-2</v>
      </c>
    </row>
    <row r="42" spans="1:10" x14ac:dyDescent="0.45">
      <c r="A42" s="10">
        <v>2005</v>
      </c>
      <c r="B42" s="11">
        <v>0.35499999999999998</v>
      </c>
      <c r="C42" s="11">
        <v>0.66900000000000004</v>
      </c>
      <c r="D42" s="11">
        <v>0.66700000000000004</v>
      </c>
      <c r="E42" s="11">
        <v>0.34599999999999997</v>
      </c>
      <c r="F42" s="11">
        <v>0.29299999999999998</v>
      </c>
      <c r="G42" s="11">
        <v>0.32800000000000001</v>
      </c>
      <c r="H42" s="11">
        <v>6.2E-2</v>
      </c>
      <c r="I42" s="11">
        <v>0.111</v>
      </c>
      <c r="J42" s="11">
        <v>5.6000000000000001E-2</v>
      </c>
    </row>
    <row r="43" spans="1:10" x14ac:dyDescent="0.45">
      <c r="A43" s="10">
        <v>2010</v>
      </c>
      <c r="B43" s="11">
        <v>0.42899999999999999</v>
      </c>
      <c r="C43" s="11">
        <v>0.7</v>
      </c>
      <c r="D43" s="11">
        <v>0.73099999999999998</v>
      </c>
      <c r="E43" s="11">
        <v>0.42299999999999999</v>
      </c>
      <c r="F43" s="11">
        <v>0.34399999999999997</v>
      </c>
      <c r="G43" s="11">
        <v>0.45100000000000001</v>
      </c>
      <c r="H43" s="11">
        <v>6.8000000000000005E-2</v>
      </c>
      <c r="I43" s="11">
        <v>0.153</v>
      </c>
      <c r="J43" s="11">
        <v>7.9000000000000001E-2</v>
      </c>
    </row>
    <row r="44" spans="1:10" x14ac:dyDescent="0.45">
      <c r="A44" s="10">
        <v>2015</v>
      </c>
      <c r="B44" s="11">
        <v>0.39700000000000002</v>
      </c>
      <c r="C44" s="11">
        <v>0.63300000000000001</v>
      </c>
      <c r="D44" s="11">
        <v>0.64300000000000002</v>
      </c>
      <c r="E44" s="11">
        <v>0.33800000000000002</v>
      </c>
      <c r="F44" s="11">
        <v>0.375</v>
      </c>
      <c r="G44" s="11">
        <v>0.35599999999999998</v>
      </c>
      <c r="H44" s="11">
        <v>8.7999999999999995E-2</v>
      </c>
      <c r="I44" s="11">
        <v>0.20100000000000001</v>
      </c>
      <c r="J44" s="11">
        <v>8.8999999999999996E-2</v>
      </c>
    </row>
    <row r="46" spans="1:10" ht="15" customHeight="1" x14ac:dyDescent="0.45">
      <c r="A46" s="16" t="s">
        <v>16</v>
      </c>
      <c r="B46" s="17"/>
      <c r="C46" s="17"/>
      <c r="D46" s="17"/>
      <c r="E46" s="17"/>
      <c r="F46" s="17"/>
      <c r="G46" s="17"/>
      <c r="H46" s="17"/>
      <c r="I46" s="17"/>
      <c r="J46" s="17"/>
    </row>
    <row r="47" spans="1:10" ht="15" customHeight="1" x14ac:dyDescent="0.45">
      <c r="A47" s="16" t="s">
        <v>17</v>
      </c>
      <c r="B47" s="17"/>
      <c r="C47" s="17"/>
      <c r="D47" s="17"/>
      <c r="E47" s="17"/>
      <c r="F47" s="17"/>
      <c r="G47" s="17"/>
      <c r="H47" s="17"/>
      <c r="I47" s="17"/>
      <c r="J47" s="17"/>
    </row>
    <row r="48" spans="1:10" ht="15" customHeight="1" x14ac:dyDescent="0.45">
      <c r="A48" s="16" t="s">
        <v>52</v>
      </c>
      <c r="B48" s="17"/>
      <c r="C48" s="17"/>
      <c r="D48" s="17"/>
      <c r="E48" s="17"/>
      <c r="F48" s="17"/>
      <c r="G48" s="17"/>
      <c r="H48" s="17"/>
      <c r="I48" s="17"/>
      <c r="J48" s="17"/>
    </row>
    <row r="49" spans="1:10" ht="15" customHeight="1" x14ac:dyDescent="0.45">
      <c r="A49" s="18" t="s">
        <v>20</v>
      </c>
      <c r="B49" s="17"/>
      <c r="C49" s="17"/>
      <c r="D49" s="17"/>
      <c r="E49" s="17"/>
      <c r="F49" s="17"/>
      <c r="G49" s="17"/>
      <c r="H49" s="17"/>
      <c r="I49" s="17"/>
      <c r="J49" s="17"/>
    </row>
  </sheetData>
  <mergeCells count="4">
    <mergeCell ref="A46:J46"/>
    <mergeCell ref="A47:J47"/>
    <mergeCell ref="A48:J48"/>
    <mergeCell ref="A49:J4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topLeftCell="N1" workbookViewId="0">
      <selection activeCell="S24" sqref="S24"/>
    </sheetView>
  </sheetViews>
  <sheetFormatPr defaultRowHeight="14.25" x14ac:dyDescent="0.45"/>
  <cols>
    <col min="1" max="1" width="22.86328125" style="2" customWidth="1"/>
    <col min="2" max="4" width="9.1328125" style="2" customWidth="1"/>
    <col min="5" max="8" width="13" style="2" customWidth="1"/>
    <col min="9" max="9" width="9.1328125" style="2" customWidth="1"/>
    <col min="10" max="10" width="13" style="2" customWidth="1"/>
    <col min="11" max="12" width="9.1328125" style="2" customWidth="1"/>
    <col min="13" max="14" width="13" style="2" customWidth="1"/>
    <col min="15" max="16384" width="9.06640625" style="2"/>
  </cols>
  <sheetData>
    <row r="1" spans="1:14" x14ac:dyDescent="0.45">
      <c r="A1" s="1" t="s">
        <v>53</v>
      </c>
    </row>
    <row r="2" spans="1:14" x14ac:dyDescent="0.45">
      <c r="A2" s="1"/>
    </row>
    <row r="4" spans="1:14" x14ac:dyDescent="0.45">
      <c r="A4" s="20" t="s">
        <v>47</v>
      </c>
      <c r="B4" s="19" t="s">
        <v>22</v>
      </c>
      <c r="C4" s="19" t="s">
        <v>23</v>
      </c>
      <c r="D4" s="19"/>
      <c r="E4" s="19" t="s">
        <v>24</v>
      </c>
      <c r="F4" s="19"/>
      <c r="G4" s="19" t="s">
        <v>25</v>
      </c>
      <c r="H4" s="19"/>
      <c r="I4" s="19"/>
      <c r="J4" s="19"/>
      <c r="K4" s="19"/>
      <c r="L4" s="19"/>
      <c r="M4" s="19"/>
      <c r="N4" s="19"/>
    </row>
    <row r="5" spans="1:14" x14ac:dyDescent="0.45">
      <c r="A5" s="19"/>
      <c r="B5" s="19"/>
      <c r="C5" s="19" t="s">
        <v>26</v>
      </c>
      <c r="D5" s="19" t="s">
        <v>27</v>
      </c>
      <c r="E5" s="19" t="s">
        <v>28</v>
      </c>
      <c r="F5" s="19" t="s">
        <v>29</v>
      </c>
      <c r="G5" s="19" t="s">
        <v>30</v>
      </c>
      <c r="H5" s="19" t="s">
        <v>31</v>
      </c>
      <c r="I5" s="19"/>
      <c r="J5" s="19"/>
      <c r="K5" s="19"/>
      <c r="L5" s="19"/>
      <c r="M5" s="19"/>
      <c r="N5" s="19" t="s">
        <v>32</v>
      </c>
    </row>
    <row r="6" spans="1:14" ht="45" customHeight="1" x14ac:dyDescent="0.45">
      <c r="A6" s="19"/>
      <c r="B6" s="19"/>
      <c r="C6" s="19"/>
      <c r="D6" s="19"/>
      <c r="E6" s="19"/>
      <c r="F6" s="19"/>
      <c r="G6" s="19"/>
      <c r="H6" s="4" t="s">
        <v>33</v>
      </c>
      <c r="I6" s="4" t="s">
        <v>34</v>
      </c>
      <c r="J6" s="4" t="s">
        <v>35</v>
      </c>
      <c r="K6" s="4" t="s">
        <v>36</v>
      </c>
      <c r="L6" s="4" t="s">
        <v>37</v>
      </c>
      <c r="M6" s="4" t="s">
        <v>38</v>
      </c>
      <c r="N6" s="19"/>
    </row>
    <row r="7" spans="1:14" x14ac:dyDescent="0.45">
      <c r="A7" s="5" t="s">
        <v>48</v>
      </c>
      <c r="B7" s="6" t="s">
        <v>12</v>
      </c>
      <c r="C7" s="6" t="s">
        <v>12</v>
      </c>
      <c r="D7" s="6" t="s">
        <v>12</v>
      </c>
      <c r="E7" s="6" t="s">
        <v>12</v>
      </c>
      <c r="F7" s="6" t="s">
        <v>12</v>
      </c>
      <c r="G7" s="6" t="s">
        <v>12</v>
      </c>
      <c r="H7" s="6" t="s">
        <v>12</v>
      </c>
      <c r="I7" s="6" t="s">
        <v>12</v>
      </c>
      <c r="J7" s="6" t="s">
        <v>12</v>
      </c>
      <c r="K7" s="6" t="s">
        <v>12</v>
      </c>
      <c r="L7" s="6" t="s">
        <v>12</v>
      </c>
      <c r="M7" s="6" t="s">
        <v>12</v>
      </c>
      <c r="N7" s="6" t="s">
        <v>12</v>
      </c>
    </row>
    <row r="8" spans="1:14" x14ac:dyDescent="0.45">
      <c r="A8" s="7">
        <v>1995</v>
      </c>
      <c r="B8" s="8">
        <v>24977</v>
      </c>
      <c r="C8" s="8">
        <v>14964</v>
      </c>
      <c r="D8" s="8">
        <v>10011</v>
      </c>
      <c r="E8" s="8">
        <v>20251</v>
      </c>
      <c r="F8" s="8">
        <v>4718</v>
      </c>
      <c r="G8" s="8">
        <v>648</v>
      </c>
      <c r="H8" s="8">
        <v>94</v>
      </c>
      <c r="I8" s="8">
        <v>2212</v>
      </c>
      <c r="J8" s="8">
        <v>882</v>
      </c>
      <c r="K8" s="8">
        <v>16232</v>
      </c>
      <c r="L8" s="6" t="s">
        <v>39</v>
      </c>
      <c r="M8" s="8">
        <v>82</v>
      </c>
      <c r="N8" s="8">
        <v>101</v>
      </c>
    </row>
    <row r="9" spans="1:14" x14ac:dyDescent="0.45">
      <c r="A9" s="7">
        <v>2000</v>
      </c>
      <c r="B9" s="8">
        <v>26868</v>
      </c>
      <c r="C9" s="8">
        <v>15359</v>
      </c>
      <c r="D9" s="8">
        <v>11509</v>
      </c>
      <c r="E9" s="8">
        <v>20683</v>
      </c>
      <c r="F9" s="8">
        <v>6162</v>
      </c>
      <c r="G9" s="8">
        <v>883</v>
      </c>
      <c r="H9" s="8">
        <v>118</v>
      </c>
      <c r="I9" s="8">
        <v>1435</v>
      </c>
      <c r="J9" s="8">
        <v>1105</v>
      </c>
      <c r="K9" s="8">
        <v>16809</v>
      </c>
      <c r="L9" s="6" t="s">
        <v>39</v>
      </c>
      <c r="M9" s="8">
        <v>223</v>
      </c>
      <c r="N9" s="8">
        <v>110</v>
      </c>
    </row>
    <row r="10" spans="1:14" x14ac:dyDescent="0.45">
      <c r="A10" s="7">
        <v>2005</v>
      </c>
      <c r="B10" s="8">
        <v>27416</v>
      </c>
      <c r="C10" s="8">
        <v>15195</v>
      </c>
      <c r="D10" s="8">
        <v>12218</v>
      </c>
      <c r="E10" s="8">
        <v>19314</v>
      </c>
      <c r="F10" s="8">
        <v>8059</v>
      </c>
      <c r="G10" s="8">
        <v>948</v>
      </c>
      <c r="H10" s="8">
        <v>90</v>
      </c>
      <c r="I10" s="8">
        <v>1374</v>
      </c>
      <c r="J10" s="8">
        <v>1100</v>
      </c>
      <c r="K10" s="8">
        <v>15213</v>
      </c>
      <c r="L10" s="8">
        <v>248</v>
      </c>
      <c r="M10" s="8">
        <v>193</v>
      </c>
      <c r="N10" s="8">
        <v>148</v>
      </c>
    </row>
    <row r="11" spans="1:14" x14ac:dyDescent="0.45">
      <c r="A11" s="7">
        <v>2010</v>
      </c>
      <c r="B11" s="8">
        <v>29841</v>
      </c>
      <c r="C11" s="8">
        <v>16254</v>
      </c>
      <c r="D11" s="8">
        <v>13587</v>
      </c>
      <c r="E11" s="8">
        <v>21055</v>
      </c>
      <c r="F11" s="8">
        <v>8625</v>
      </c>
      <c r="G11" s="8">
        <v>1178</v>
      </c>
      <c r="H11" s="8">
        <v>75</v>
      </c>
      <c r="I11" s="8">
        <v>1655</v>
      </c>
      <c r="J11" s="8">
        <v>1192</v>
      </c>
      <c r="K11" s="8">
        <v>15980</v>
      </c>
      <c r="L11" s="8">
        <v>451</v>
      </c>
      <c r="M11" s="8">
        <v>166</v>
      </c>
      <c r="N11" s="8">
        <v>358</v>
      </c>
    </row>
    <row r="12" spans="1:14" x14ac:dyDescent="0.45">
      <c r="A12" s="7">
        <v>2015</v>
      </c>
      <c r="B12" s="8">
        <v>30393</v>
      </c>
      <c r="C12" s="8">
        <v>16701</v>
      </c>
      <c r="D12" s="8">
        <v>13692</v>
      </c>
      <c r="E12" s="8">
        <v>21350</v>
      </c>
      <c r="F12" s="8">
        <v>8968</v>
      </c>
      <c r="G12" s="8">
        <v>1332</v>
      </c>
      <c r="H12" s="8">
        <v>70</v>
      </c>
      <c r="I12" s="8">
        <v>1703</v>
      </c>
      <c r="J12" s="8">
        <v>1201</v>
      </c>
      <c r="K12" s="8">
        <v>16232</v>
      </c>
      <c r="L12" s="8">
        <v>561</v>
      </c>
      <c r="M12" s="8">
        <v>145</v>
      </c>
      <c r="N12" s="8">
        <v>106</v>
      </c>
    </row>
    <row r="13" spans="1:14" x14ac:dyDescent="0.45">
      <c r="A13" s="7" t="s">
        <v>49</v>
      </c>
      <c r="B13" s="6" t="s">
        <v>12</v>
      </c>
      <c r="C13" s="6" t="s">
        <v>12</v>
      </c>
      <c r="D13" s="6" t="s">
        <v>12</v>
      </c>
      <c r="E13" s="6" t="s">
        <v>12</v>
      </c>
      <c r="F13" s="6" t="s">
        <v>12</v>
      </c>
      <c r="G13" s="6" t="s">
        <v>12</v>
      </c>
      <c r="H13" s="6" t="s">
        <v>12</v>
      </c>
      <c r="I13" s="6" t="s">
        <v>12</v>
      </c>
      <c r="J13" s="6" t="s">
        <v>12</v>
      </c>
      <c r="K13" s="6" t="s">
        <v>12</v>
      </c>
      <c r="L13" s="6" t="s">
        <v>12</v>
      </c>
      <c r="M13" s="6" t="s">
        <v>12</v>
      </c>
      <c r="N13" s="6" t="s">
        <v>12</v>
      </c>
    </row>
    <row r="14" spans="1:14" x14ac:dyDescent="0.45">
      <c r="A14" s="9">
        <v>1995</v>
      </c>
      <c r="B14" s="8">
        <v>24821</v>
      </c>
      <c r="C14" s="8">
        <v>14881</v>
      </c>
      <c r="D14" s="8">
        <v>9938</v>
      </c>
      <c r="E14" s="8">
        <v>20127</v>
      </c>
      <c r="F14" s="8">
        <v>4686</v>
      </c>
      <c r="G14" s="8">
        <v>640</v>
      </c>
      <c r="H14" s="8">
        <v>93</v>
      </c>
      <c r="I14" s="8">
        <v>2196</v>
      </c>
      <c r="J14" s="8">
        <v>869</v>
      </c>
      <c r="K14" s="8">
        <v>16149</v>
      </c>
      <c r="L14" s="6" t="s">
        <v>39</v>
      </c>
      <c r="M14" s="8">
        <v>82</v>
      </c>
      <c r="N14" s="8">
        <v>98</v>
      </c>
    </row>
    <row r="15" spans="1:14" x14ac:dyDescent="0.45">
      <c r="A15" s="9">
        <v>2000</v>
      </c>
      <c r="B15" s="8">
        <v>26744</v>
      </c>
      <c r="C15" s="8">
        <v>15283</v>
      </c>
      <c r="D15" s="8">
        <v>11461</v>
      </c>
      <c r="E15" s="8">
        <v>20605</v>
      </c>
      <c r="F15" s="8">
        <v>6119</v>
      </c>
      <c r="G15" s="8">
        <v>876</v>
      </c>
      <c r="H15" s="8">
        <v>116</v>
      </c>
      <c r="I15" s="8">
        <v>1425</v>
      </c>
      <c r="J15" s="8">
        <v>1099</v>
      </c>
      <c r="K15" s="8">
        <v>16758</v>
      </c>
      <c r="L15" s="6" t="s">
        <v>39</v>
      </c>
      <c r="M15" s="8">
        <v>223</v>
      </c>
      <c r="N15" s="8">
        <v>108</v>
      </c>
    </row>
    <row r="16" spans="1:14" x14ac:dyDescent="0.45">
      <c r="A16" s="9">
        <v>2005</v>
      </c>
      <c r="B16" s="8">
        <v>27086</v>
      </c>
      <c r="C16" s="8">
        <v>15023</v>
      </c>
      <c r="D16" s="8">
        <v>12060</v>
      </c>
      <c r="E16" s="8">
        <v>19073</v>
      </c>
      <c r="F16" s="8">
        <v>7971</v>
      </c>
      <c r="G16" s="8">
        <v>937</v>
      </c>
      <c r="H16" s="8">
        <v>88</v>
      </c>
      <c r="I16" s="8">
        <v>1355</v>
      </c>
      <c r="J16" s="8">
        <v>1084</v>
      </c>
      <c r="K16" s="8">
        <v>15031</v>
      </c>
      <c r="L16" s="8">
        <v>246</v>
      </c>
      <c r="M16" s="8">
        <v>188</v>
      </c>
      <c r="N16" s="8">
        <v>144</v>
      </c>
    </row>
    <row r="17" spans="1:14" x14ac:dyDescent="0.45">
      <c r="A17" s="9">
        <v>2010</v>
      </c>
      <c r="B17" s="8">
        <v>28995</v>
      </c>
      <c r="C17" s="8">
        <v>15820</v>
      </c>
      <c r="D17" s="8">
        <v>13175</v>
      </c>
      <c r="E17" s="8">
        <v>20384</v>
      </c>
      <c r="F17" s="8">
        <v>8454</v>
      </c>
      <c r="G17" s="8">
        <v>1130</v>
      </c>
      <c r="H17" s="8">
        <v>71</v>
      </c>
      <c r="I17" s="8">
        <v>1617</v>
      </c>
      <c r="J17" s="8">
        <v>1139</v>
      </c>
      <c r="K17" s="8">
        <v>15482</v>
      </c>
      <c r="L17" s="8">
        <v>432</v>
      </c>
      <c r="M17" s="8">
        <v>164</v>
      </c>
      <c r="N17" s="8">
        <v>349</v>
      </c>
    </row>
    <row r="18" spans="1:14" x14ac:dyDescent="0.45">
      <c r="A18" s="9">
        <v>2015</v>
      </c>
      <c r="B18" s="8">
        <v>27787</v>
      </c>
      <c r="C18" s="8">
        <v>15358</v>
      </c>
      <c r="D18" s="8">
        <v>12429</v>
      </c>
      <c r="E18" s="8">
        <v>19369</v>
      </c>
      <c r="F18" s="8">
        <v>8348</v>
      </c>
      <c r="G18" s="8">
        <v>1153</v>
      </c>
      <c r="H18" s="8">
        <v>61</v>
      </c>
      <c r="I18" s="8">
        <v>1537</v>
      </c>
      <c r="J18" s="8">
        <v>1070</v>
      </c>
      <c r="K18" s="8">
        <v>14807</v>
      </c>
      <c r="L18" s="8">
        <v>514</v>
      </c>
      <c r="M18" s="8">
        <v>132</v>
      </c>
      <c r="N18" s="8">
        <v>95</v>
      </c>
    </row>
    <row r="19" spans="1:14" ht="15.75" x14ac:dyDescent="0.45">
      <c r="A19" s="9" t="s">
        <v>54</v>
      </c>
      <c r="B19" s="6" t="s">
        <v>12</v>
      </c>
      <c r="C19" s="6" t="s">
        <v>12</v>
      </c>
      <c r="D19" s="6" t="s">
        <v>12</v>
      </c>
      <c r="E19" s="6" t="s">
        <v>12</v>
      </c>
      <c r="F19" s="6" t="s">
        <v>12</v>
      </c>
      <c r="G19" s="6" t="s">
        <v>12</v>
      </c>
      <c r="H19" s="6" t="s">
        <v>12</v>
      </c>
      <c r="I19" s="6" t="s">
        <v>12</v>
      </c>
      <c r="J19" s="6" t="s">
        <v>12</v>
      </c>
      <c r="K19" s="6" t="s">
        <v>12</v>
      </c>
      <c r="L19" s="6" t="s">
        <v>12</v>
      </c>
      <c r="M19" s="6" t="s">
        <v>12</v>
      </c>
      <c r="N19" s="6" t="s">
        <v>12</v>
      </c>
    </row>
    <row r="20" spans="1:14" x14ac:dyDescent="0.45">
      <c r="A20" s="10">
        <v>1995</v>
      </c>
      <c r="B20" s="11">
        <v>0.70299999999999996</v>
      </c>
      <c r="C20" s="11">
        <v>0.67500000000000004</v>
      </c>
      <c r="D20" s="11">
        <v>0.745</v>
      </c>
      <c r="E20" s="11">
        <v>0.72</v>
      </c>
      <c r="F20" s="11">
        <v>0.629</v>
      </c>
      <c r="G20" s="11">
        <v>0.73</v>
      </c>
      <c r="H20" s="11">
        <v>0.74199999999999999</v>
      </c>
      <c r="I20" s="11">
        <v>0.50800000000000001</v>
      </c>
      <c r="J20" s="11">
        <v>0.82499999999999996</v>
      </c>
      <c r="K20" s="11">
        <v>0.74299999999999999</v>
      </c>
      <c r="L20" s="6" t="s">
        <v>39</v>
      </c>
      <c r="M20" s="11">
        <v>0.68300000000000005</v>
      </c>
      <c r="N20" s="11">
        <v>0.64300000000000002</v>
      </c>
    </row>
    <row r="21" spans="1:14" x14ac:dyDescent="0.45">
      <c r="A21" s="10">
        <v>2000</v>
      </c>
      <c r="B21" s="11">
        <v>0.71399999999999997</v>
      </c>
      <c r="C21" s="11">
        <v>0.69699999999999995</v>
      </c>
      <c r="D21" s="11">
        <v>0.73599999999999999</v>
      </c>
      <c r="E21" s="11">
        <v>0.73699999999999999</v>
      </c>
      <c r="F21" s="11">
        <v>0.63500000000000001</v>
      </c>
      <c r="G21" s="11">
        <v>0.71499999999999997</v>
      </c>
      <c r="H21" s="11">
        <v>0.79300000000000004</v>
      </c>
      <c r="I21" s="11">
        <v>0.624</v>
      </c>
      <c r="J21" s="11">
        <v>0.81599999999999995</v>
      </c>
      <c r="K21" s="11">
        <v>0.74299999999999999</v>
      </c>
      <c r="L21" s="6" t="s">
        <v>39</v>
      </c>
      <c r="M21" s="11">
        <v>0.68600000000000005</v>
      </c>
      <c r="N21" s="11">
        <v>0.75</v>
      </c>
    </row>
    <row r="22" spans="1:14" x14ac:dyDescent="0.45">
      <c r="A22" s="10">
        <v>2005</v>
      </c>
      <c r="B22" s="11">
        <v>0.64500000000000002</v>
      </c>
      <c r="C22" s="11">
        <v>0.622</v>
      </c>
      <c r="D22" s="11">
        <v>0.67400000000000004</v>
      </c>
      <c r="E22" s="11">
        <v>0.68100000000000005</v>
      </c>
      <c r="F22" s="11">
        <v>0.55900000000000005</v>
      </c>
      <c r="G22" s="11">
        <v>0.65500000000000003</v>
      </c>
      <c r="H22" s="11">
        <v>0.78400000000000003</v>
      </c>
      <c r="I22" s="11">
        <v>0.56100000000000005</v>
      </c>
      <c r="J22" s="11">
        <v>0.74399999999999999</v>
      </c>
      <c r="K22" s="11">
        <v>0.68799999999999994</v>
      </c>
      <c r="L22" s="11">
        <v>0.67500000000000004</v>
      </c>
      <c r="M22" s="11">
        <v>0.63800000000000001</v>
      </c>
      <c r="N22" s="11">
        <v>0.72899999999999998</v>
      </c>
    </row>
    <row r="23" spans="1:14" x14ac:dyDescent="0.45">
      <c r="A23" s="10">
        <v>2010</v>
      </c>
      <c r="B23" s="11">
        <v>0.57099999999999995</v>
      </c>
      <c r="C23" s="11">
        <v>0.55200000000000005</v>
      </c>
      <c r="D23" s="11">
        <v>0.59299999999999997</v>
      </c>
      <c r="E23" s="11">
        <v>0.61099999999999999</v>
      </c>
      <c r="F23" s="11">
        <v>0.47299999999999998</v>
      </c>
      <c r="G23" s="11">
        <v>0.60199999999999998</v>
      </c>
      <c r="H23" s="6" t="s">
        <v>55</v>
      </c>
      <c r="I23" s="11">
        <v>0.53300000000000003</v>
      </c>
      <c r="J23" s="11">
        <v>0.72099999999999997</v>
      </c>
      <c r="K23" s="11">
        <v>0.61499999999999999</v>
      </c>
      <c r="L23" s="6" t="s">
        <v>55</v>
      </c>
      <c r="M23" s="11">
        <v>0.59799999999999998</v>
      </c>
      <c r="N23" s="11">
        <v>0.61599999999999999</v>
      </c>
    </row>
    <row r="24" spans="1:14" x14ac:dyDescent="0.45">
      <c r="A24" s="10">
        <v>2015</v>
      </c>
      <c r="B24" s="11">
        <v>0.60299999999999998</v>
      </c>
      <c r="C24" s="11">
        <v>0.59899999999999998</v>
      </c>
      <c r="D24" s="11">
        <v>0.60799999999999998</v>
      </c>
      <c r="E24" s="11">
        <v>0.625</v>
      </c>
      <c r="F24" s="11">
        <v>0.55100000000000005</v>
      </c>
      <c r="G24" s="11">
        <v>0.55400000000000005</v>
      </c>
      <c r="H24" s="11">
        <v>0.623</v>
      </c>
      <c r="I24" s="11">
        <v>0.59499999999999997</v>
      </c>
      <c r="J24" s="11">
        <v>0.72299999999999998</v>
      </c>
      <c r="K24" s="11">
        <v>0.627</v>
      </c>
      <c r="L24" s="11">
        <v>0.59899999999999998</v>
      </c>
      <c r="M24" s="11">
        <v>0.621</v>
      </c>
      <c r="N24" s="11">
        <v>0.68400000000000005</v>
      </c>
    </row>
    <row r="25" spans="1:14" ht="17.25" customHeight="1" x14ac:dyDescent="0.45">
      <c r="A25" s="9" t="s">
        <v>56</v>
      </c>
      <c r="B25" s="6" t="s">
        <v>12</v>
      </c>
      <c r="C25" s="6" t="s">
        <v>12</v>
      </c>
      <c r="D25" s="6" t="s">
        <v>12</v>
      </c>
      <c r="E25" s="6" t="s">
        <v>12</v>
      </c>
      <c r="F25" s="6" t="s">
        <v>12</v>
      </c>
      <c r="G25" s="6" t="s">
        <v>12</v>
      </c>
      <c r="H25" s="6" t="s">
        <v>12</v>
      </c>
      <c r="I25" s="6" t="s">
        <v>12</v>
      </c>
      <c r="J25" s="6" t="s">
        <v>12</v>
      </c>
      <c r="K25" s="6" t="s">
        <v>12</v>
      </c>
      <c r="L25" s="6" t="s">
        <v>12</v>
      </c>
      <c r="M25" s="6" t="s">
        <v>12</v>
      </c>
      <c r="N25" s="6" t="s">
        <v>12</v>
      </c>
    </row>
    <row r="26" spans="1:14" x14ac:dyDescent="0.45">
      <c r="A26" s="10">
        <v>1995</v>
      </c>
      <c r="B26" s="11">
        <v>0.29699999999999999</v>
      </c>
      <c r="C26" s="11">
        <v>0.32500000000000001</v>
      </c>
      <c r="D26" s="11">
        <v>0.255</v>
      </c>
      <c r="E26" s="11">
        <v>0.28000000000000003</v>
      </c>
      <c r="F26" s="11">
        <v>0.371</v>
      </c>
      <c r="G26" s="11">
        <v>0.27</v>
      </c>
      <c r="H26" s="11">
        <v>0.25800000000000001</v>
      </c>
      <c r="I26" s="11">
        <v>0.49199999999999999</v>
      </c>
      <c r="J26" s="11">
        <v>0.17499999999999999</v>
      </c>
      <c r="K26" s="11">
        <v>0.25700000000000001</v>
      </c>
      <c r="L26" s="6" t="s">
        <v>39</v>
      </c>
      <c r="M26" s="11">
        <v>0.317</v>
      </c>
      <c r="N26" s="11">
        <v>0.35699999999999998</v>
      </c>
    </row>
    <row r="27" spans="1:14" x14ac:dyDescent="0.45">
      <c r="A27" s="10">
        <v>2000</v>
      </c>
      <c r="B27" s="11">
        <v>0.28599999999999998</v>
      </c>
      <c r="C27" s="11">
        <v>0.30299999999999999</v>
      </c>
      <c r="D27" s="11">
        <v>0.26400000000000001</v>
      </c>
      <c r="E27" s="11">
        <v>0.26300000000000001</v>
      </c>
      <c r="F27" s="11">
        <v>0.36499999999999999</v>
      </c>
      <c r="G27" s="11">
        <v>0.28499999999999998</v>
      </c>
      <c r="H27" s="11">
        <v>0.20699999999999999</v>
      </c>
      <c r="I27" s="11">
        <v>0.376</v>
      </c>
      <c r="J27" s="11">
        <v>0.184</v>
      </c>
      <c r="K27" s="11">
        <v>0.25700000000000001</v>
      </c>
      <c r="L27" s="6" t="s">
        <v>39</v>
      </c>
      <c r="M27" s="11">
        <v>0.314</v>
      </c>
      <c r="N27" s="11">
        <v>0.25</v>
      </c>
    </row>
    <row r="28" spans="1:14" x14ac:dyDescent="0.45">
      <c r="A28" s="10">
        <v>2005</v>
      </c>
      <c r="B28" s="11">
        <v>0.35499999999999998</v>
      </c>
      <c r="C28" s="11">
        <v>0.378</v>
      </c>
      <c r="D28" s="11">
        <v>0.32600000000000001</v>
      </c>
      <c r="E28" s="11">
        <v>0.31900000000000001</v>
      </c>
      <c r="F28" s="11">
        <v>0.441</v>
      </c>
      <c r="G28" s="11">
        <v>0.34499999999999997</v>
      </c>
      <c r="H28" s="11">
        <v>0.216</v>
      </c>
      <c r="I28" s="11">
        <v>0.439</v>
      </c>
      <c r="J28" s="11">
        <v>0.25600000000000001</v>
      </c>
      <c r="K28" s="11">
        <v>0.312</v>
      </c>
      <c r="L28" s="11">
        <v>0.32500000000000001</v>
      </c>
      <c r="M28" s="11">
        <v>0.36199999999999999</v>
      </c>
      <c r="N28" s="11">
        <v>0.27100000000000002</v>
      </c>
    </row>
    <row r="29" spans="1:14" x14ac:dyDescent="0.45">
      <c r="A29" s="10">
        <v>2010</v>
      </c>
      <c r="B29" s="11">
        <v>0.42899999999999999</v>
      </c>
      <c r="C29" s="11">
        <v>0.44800000000000001</v>
      </c>
      <c r="D29" s="11">
        <v>0.40699999999999997</v>
      </c>
      <c r="E29" s="11">
        <v>0.38900000000000001</v>
      </c>
      <c r="F29" s="11">
        <v>0.52700000000000002</v>
      </c>
      <c r="G29" s="11">
        <v>0.39800000000000002</v>
      </c>
      <c r="H29" s="6" t="s">
        <v>55</v>
      </c>
      <c r="I29" s="11">
        <v>0.46700000000000003</v>
      </c>
      <c r="J29" s="11">
        <v>0.27900000000000003</v>
      </c>
      <c r="K29" s="11">
        <v>0.38500000000000001</v>
      </c>
      <c r="L29" s="6" t="s">
        <v>55</v>
      </c>
      <c r="M29" s="11">
        <v>0.40200000000000002</v>
      </c>
      <c r="N29" s="11">
        <v>0.38400000000000001</v>
      </c>
    </row>
    <row r="30" spans="1:14" x14ac:dyDescent="0.45">
      <c r="A30" s="10">
        <v>2015</v>
      </c>
      <c r="B30" s="11">
        <v>0.39700000000000002</v>
      </c>
      <c r="C30" s="11">
        <v>0.40100000000000002</v>
      </c>
      <c r="D30" s="11">
        <v>0.39200000000000002</v>
      </c>
      <c r="E30" s="11">
        <v>0.375</v>
      </c>
      <c r="F30" s="11">
        <v>0.44900000000000001</v>
      </c>
      <c r="G30" s="11">
        <v>0.44600000000000001</v>
      </c>
      <c r="H30" s="11">
        <v>0.377</v>
      </c>
      <c r="I30" s="11">
        <v>0.40500000000000003</v>
      </c>
      <c r="J30" s="11">
        <v>0.27700000000000002</v>
      </c>
      <c r="K30" s="11">
        <v>0.373</v>
      </c>
      <c r="L30" s="11">
        <v>0.40100000000000002</v>
      </c>
      <c r="M30" s="11">
        <v>0.379</v>
      </c>
      <c r="N30" s="11">
        <v>0.316</v>
      </c>
    </row>
    <row r="32" spans="1:14" ht="15" customHeight="1" x14ac:dyDescent="0.45">
      <c r="A32" s="18" t="s">
        <v>57</v>
      </c>
      <c r="B32" s="17"/>
      <c r="C32" s="17"/>
      <c r="D32" s="17"/>
      <c r="E32" s="17"/>
      <c r="F32" s="17"/>
      <c r="G32" s="17"/>
      <c r="H32" s="17"/>
      <c r="I32" s="17"/>
      <c r="J32" s="17"/>
      <c r="K32" s="17"/>
    </row>
    <row r="33" spans="1:11" ht="15" customHeight="1" x14ac:dyDescent="0.45">
      <c r="A33" s="16" t="s">
        <v>43</v>
      </c>
      <c r="B33" s="17"/>
      <c r="C33" s="17"/>
      <c r="D33" s="17"/>
      <c r="E33" s="17"/>
      <c r="F33" s="17"/>
      <c r="G33" s="17"/>
      <c r="H33" s="17"/>
      <c r="I33" s="17"/>
      <c r="J33" s="17"/>
      <c r="K33" s="17"/>
    </row>
    <row r="34" spans="1:11" ht="15" customHeight="1" x14ac:dyDescent="0.45">
      <c r="A34" s="16" t="s">
        <v>58</v>
      </c>
      <c r="B34" s="17"/>
      <c r="C34" s="17"/>
      <c r="D34" s="17"/>
      <c r="E34" s="17"/>
      <c r="F34" s="17"/>
      <c r="G34" s="17"/>
      <c r="H34" s="17"/>
      <c r="I34" s="17"/>
      <c r="J34" s="17"/>
      <c r="K34" s="17"/>
    </row>
    <row r="35" spans="1:11" ht="15" customHeight="1" x14ac:dyDescent="0.45">
      <c r="A35" s="18" t="s">
        <v>20</v>
      </c>
      <c r="B35" s="17"/>
      <c r="C35" s="17"/>
      <c r="D35" s="17"/>
      <c r="E35" s="17"/>
      <c r="F35" s="17"/>
      <c r="G35" s="17"/>
      <c r="H35" s="17"/>
      <c r="I35" s="17"/>
      <c r="J35" s="17"/>
      <c r="K35" s="17"/>
    </row>
  </sheetData>
  <mergeCells count="16">
    <mergeCell ref="A35:K35"/>
    <mergeCell ref="A4:A6"/>
    <mergeCell ref="B4:B6"/>
    <mergeCell ref="C4:D4"/>
    <mergeCell ref="E4:F4"/>
    <mergeCell ref="G4:N4"/>
    <mergeCell ref="C5:C6"/>
    <mergeCell ref="D5:D6"/>
    <mergeCell ref="E5:E6"/>
    <mergeCell ref="F5:F6"/>
    <mergeCell ref="G5:G6"/>
    <mergeCell ref="H5:M5"/>
    <mergeCell ref="N5:N6"/>
    <mergeCell ref="A32:K32"/>
    <mergeCell ref="A33:K33"/>
    <mergeCell ref="A34:K3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topLeftCell="D68" zoomScale="50" zoomScaleNormal="50" workbookViewId="0">
      <selection activeCell="AG90" sqref="AG90"/>
    </sheetView>
  </sheetViews>
  <sheetFormatPr defaultRowHeight="14.25" x14ac:dyDescent="0.45"/>
  <cols>
    <col min="1" max="1" width="9.06640625" style="12"/>
    <col min="2" max="2" width="14.1328125" style="12" customWidth="1"/>
    <col min="3" max="3" width="22.86328125" style="2" customWidth="1"/>
    <col min="4" max="4" width="14.3984375" style="2" customWidth="1"/>
    <col min="5" max="12" width="13" style="2" customWidth="1"/>
    <col min="13" max="16384" width="9.06640625" style="2"/>
  </cols>
  <sheetData>
    <row r="1" spans="2:12" x14ac:dyDescent="0.45">
      <c r="C1" s="1" t="s">
        <v>59</v>
      </c>
    </row>
    <row r="2" spans="2:12" x14ac:dyDescent="0.45">
      <c r="C2" s="1"/>
    </row>
    <row r="4" spans="2:12" ht="45" customHeight="1" x14ac:dyDescent="0.45">
      <c r="C4" s="3" t="s">
        <v>60</v>
      </c>
      <c r="D4" s="4" t="s">
        <v>61</v>
      </c>
      <c r="E4" s="4" t="s">
        <v>3</v>
      </c>
      <c r="F4" s="4" t="s">
        <v>4</v>
      </c>
      <c r="G4" s="4" t="s">
        <v>5</v>
      </c>
      <c r="H4" s="4" t="s">
        <v>6</v>
      </c>
      <c r="I4" s="4" t="s">
        <v>7</v>
      </c>
      <c r="J4" s="4" t="s">
        <v>8</v>
      </c>
      <c r="K4" s="4" t="s">
        <v>9</v>
      </c>
      <c r="L4" s="4" t="s">
        <v>10</v>
      </c>
    </row>
    <row r="5" spans="2:12" ht="31.5" x14ac:dyDescent="0.45">
      <c r="B5" s="5" t="s">
        <v>62</v>
      </c>
      <c r="D5" s="6" t="s">
        <v>12</v>
      </c>
      <c r="E5" s="6" t="s">
        <v>12</v>
      </c>
      <c r="F5" s="6" t="s">
        <v>12</v>
      </c>
      <c r="G5" s="6" t="s">
        <v>12</v>
      </c>
      <c r="H5" s="6" t="s">
        <v>12</v>
      </c>
      <c r="I5" s="6" t="s">
        <v>12</v>
      </c>
      <c r="J5" s="6" t="s">
        <v>12</v>
      </c>
      <c r="K5" s="6" t="s">
        <v>12</v>
      </c>
      <c r="L5" s="6" t="s">
        <v>12</v>
      </c>
    </row>
    <row r="6" spans="2:12" x14ac:dyDescent="0.45">
      <c r="C6" s="7">
        <v>1995</v>
      </c>
      <c r="D6" s="8">
        <v>15303</v>
      </c>
      <c r="E6" s="8">
        <v>1456</v>
      </c>
      <c r="F6" s="8">
        <v>836</v>
      </c>
      <c r="G6" s="8">
        <v>830</v>
      </c>
      <c r="H6" s="8">
        <v>2773</v>
      </c>
      <c r="I6" s="8">
        <v>1890</v>
      </c>
      <c r="J6" s="8">
        <v>3913</v>
      </c>
      <c r="K6" s="8">
        <v>2290</v>
      </c>
      <c r="L6" s="8">
        <v>1315</v>
      </c>
    </row>
    <row r="7" spans="2:12" x14ac:dyDescent="0.45">
      <c r="C7" s="7">
        <v>2000</v>
      </c>
      <c r="D7" s="8">
        <v>17248</v>
      </c>
      <c r="E7" s="8">
        <v>1948</v>
      </c>
      <c r="F7" s="8">
        <v>1095</v>
      </c>
      <c r="G7" s="8">
        <v>938</v>
      </c>
      <c r="H7" s="8">
        <v>3175</v>
      </c>
      <c r="I7" s="8">
        <v>2336</v>
      </c>
      <c r="J7" s="8">
        <v>3907</v>
      </c>
      <c r="K7" s="8">
        <v>2619</v>
      </c>
      <c r="L7" s="8">
        <v>1230</v>
      </c>
    </row>
    <row r="8" spans="2:12" x14ac:dyDescent="0.45">
      <c r="C8" s="7">
        <v>2005</v>
      </c>
      <c r="D8" s="8">
        <v>15658</v>
      </c>
      <c r="E8" s="8">
        <v>1713</v>
      </c>
      <c r="F8" s="8">
        <v>879</v>
      </c>
      <c r="G8" s="8">
        <v>906</v>
      </c>
      <c r="H8" s="8">
        <v>2785</v>
      </c>
      <c r="I8" s="8">
        <v>2129</v>
      </c>
      <c r="J8" s="8">
        <v>3550</v>
      </c>
      <c r="K8" s="8">
        <v>2408</v>
      </c>
      <c r="L8" s="8">
        <v>1288</v>
      </c>
    </row>
    <row r="9" spans="2:12" x14ac:dyDescent="0.45">
      <c r="C9" s="7">
        <v>2010</v>
      </c>
      <c r="D9" s="8">
        <v>14706</v>
      </c>
      <c r="E9" s="8">
        <v>1813</v>
      </c>
      <c r="F9" s="8">
        <v>793</v>
      </c>
      <c r="G9" s="8">
        <v>1061</v>
      </c>
      <c r="H9" s="8">
        <v>2740</v>
      </c>
      <c r="I9" s="8">
        <v>2070</v>
      </c>
      <c r="J9" s="8">
        <v>2839</v>
      </c>
      <c r="K9" s="8">
        <v>2059</v>
      </c>
      <c r="L9" s="8">
        <v>1331</v>
      </c>
    </row>
    <row r="10" spans="2:12" x14ac:dyDescent="0.45">
      <c r="C10" s="7">
        <v>2015</v>
      </c>
      <c r="D10" s="8">
        <v>15160</v>
      </c>
      <c r="E10" s="8">
        <v>2022</v>
      </c>
      <c r="F10" s="8">
        <v>1030</v>
      </c>
      <c r="G10" s="8">
        <v>1362</v>
      </c>
      <c r="H10" s="8">
        <v>2690</v>
      </c>
      <c r="I10" s="8">
        <v>2763</v>
      </c>
      <c r="J10" s="8">
        <v>2245</v>
      </c>
      <c r="K10" s="8">
        <v>1758</v>
      </c>
      <c r="L10" s="8">
        <v>1290</v>
      </c>
    </row>
    <row r="11" spans="2:12" ht="35.65" x14ac:dyDescent="0.45">
      <c r="C11" s="13"/>
      <c r="D11" s="14" t="s">
        <v>61</v>
      </c>
      <c r="E11" s="14" t="s">
        <v>3</v>
      </c>
      <c r="F11" s="14" t="s">
        <v>4</v>
      </c>
      <c r="G11" s="14" t="s">
        <v>5</v>
      </c>
      <c r="H11" s="14" t="s">
        <v>6</v>
      </c>
      <c r="I11" s="14" t="s">
        <v>7</v>
      </c>
      <c r="J11" s="14" t="s">
        <v>8</v>
      </c>
      <c r="K11" s="14" t="s">
        <v>9</v>
      </c>
      <c r="L11" s="14" t="s">
        <v>10</v>
      </c>
    </row>
    <row r="12" spans="2:12" ht="15.75" x14ac:dyDescent="0.45">
      <c r="B12" s="7" t="s">
        <v>63</v>
      </c>
      <c r="C12" s="9">
        <v>1995</v>
      </c>
      <c r="D12" s="11">
        <v>0.52400000000000002</v>
      </c>
      <c r="E12" s="11">
        <v>0.51400000000000001</v>
      </c>
      <c r="F12" s="11">
        <v>0.28299999999999997</v>
      </c>
      <c r="G12" s="11">
        <v>0.55300000000000005</v>
      </c>
      <c r="H12" s="11">
        <v>0.53800000000000003</v>
      </c>
      <c r="I12" s="11">
        <v>0.191</v>
      </c>
      <c r="J12" s="11">
        <v>0.48299999999999998</v>
      </c>
      <c r="K12" s="11">
        <v>0.79800000000000004</v>
      </c>
      <c r="L12" s="11">
        <v>0.76700000000000002</v>
      </c>
    </row>
    <row r="13" spans="2:12" x14ac:dyDescent="0.45">
      <c r="C13" s="9">
        <v>2000</v>
      </c>
      <c r="D13" s="11">
        <v>0.48599999999999999</v>
      </c>
      <c r="E13" s="11">
        <v>0.46</v>
      </c>
      <c r="F13" s="11">
        <v>0.219</v>
      </c>
      <c r="G13" s="11">
        <v>0.47499999999999998</v>
      </c>
      <c r="H13" s="11">
        <v>0.52</v>
      </c>
      <c r="I13" s="11">
        <v>0.14799999999999999</v>
      </c>
      <c r="J13" s="11">
        <v>0.47899999999999998</v>
      </c>
      <c r="K13" s="11">
        <v>0.78</v>
      </c>
      <c r="L13" s="11">
        <v>0.73</v>
      </c>
    </row>
    <row r="14" spans="2:12" x14ac:dyDescent="0.45">
      <c r="C14" s="9">
        <v>2005</v>
      </c>
      <c r="D14" s="11">
        <v>0.54300000000000004</v>
      </c>
      <c r="E14" s="11">
        <v>0.53200000000000003</v>
      </c>
      <c r="F14" s="11">
        <v>0.26200000000000001</v>
      </c>
      <c r="G14" s="11">
        <v>0.54600000000000004</v>
      </c>
      <c r="H14" s="11">
        <v>0.62</v>
      </c>
      <c r="I14" s="11">
        <v>0.185</v>
      </c>
      <c r="J14" s="11">
        <v>0.502</v>
      </c>
      <c r="K14" s="11">
        <v>0.82499999999999996</v>
      </c>
      <c r="L14" s="11">
        <v>0.76200000000000001</v>
      </c>
    </row>
    <row r="15" spans="2:12" x14ac:dyDescent="0.45">
      <c r="C15" s="9">
        <v>2010</v>
      </c>
      <c r="D15" s="11">
        <v>0.52600000000000002</v>
      </c>
      <c r="E15" s="11">
        <v>0.48899999999999999</v>
      </c>
      <c r="F15" s="11">
        <v>0.28499999999999998</v>
      </c>
      <c r="G15" s="11">
        <v>0.40799999999999997</v>
      </c>
      <c r="H15" s="11">
        <v>0.60199999999999998</v>
      </c>
      <c r="I15" s="11">
        <v>0.16900000000000001</v>
      </c>
      <c r="J15" s="11">
        <v>0.53400000000000003</v>
      </c>
      <c r="K15" s="11">
        <v>0.80600000000000005</v>
      </c>
      <c r="L15" s="11">
        <v>0.76</v>
      </c>
    </row>
    <row r="16" spans="2:12" x14ac:dyDescent="0.45">
      <c r="C16" s="9">
        <v>2015</v>
      </c>
      <c r="D16" s="11">
        <v>0.48499999999999999</v>
      </c>
      <c r="E16" s="11">
        <v>0.45500000000000002</v>
      </c>
      <c r="F16" s="11">
        <v>0.23899999999999999</v>
      </c>
      <c r="G16" s="11">
        <v>0.32400000000000001</v>
      </c>
      <c r="H16" s="11">
        <v>0.59599999999999997</v>
      </c>
      <c r="I16" s="11">
        <v>0.14399999999999999</v>
      </c>
      <c r="J16" s="11">
        <v>0.59399999999999997</v>
      </c>
      <c r="K16" s="11">
        <v>0.78700000000000003</v>
      </c>
      <c r="L16" s="11">
        <v>0.79800000000000004</v>
      </c>
    </row>
    <row r="17" spans="2:12" x14ac:dyDescent="0.45">
      <c r="D17" s="6" t="s">
        <v>12</v>
      </c>
      <c r="E17" s="6" t="s">
        <v>12</v>
      </c>
      <c r="F17" s="6" t="s">
        <v>12</v>
      </c>
      <c r="G17" s="6" t="s">
        <v>12</v>
      </c>
      <c r="H17" s="6" t="s">
        <v>12</v>
      </c>
      <c r="I17" s="6" t="s">
        <v>12</v>
      </c>
      <c r="J17" s="6" t="s">
        <v>12</v>
      </c>
      <c r="K17" s="6" t="s">
        <v>12</v>
      </c>
      <c r="L17" s="6" t="s">
        <v>12</v>
      </c>
    </row>
    <row r="18" spans="2:12" ht="15.75" x14ac:dyDescent="0.45">
      <c r="B18" s="7" t="s">
        <v>64</v>
      </c>
      <c r="C18" s="9">
        <v>1995</v>
      </c>
      <c r="D18" s="11">
        <v>8.1000000000000003E-2</v>
      </c>
      <c r="E18" s="11">
        <v>0.14199999999999999</v>
      </c>
      <c r="F18" s="11">
        <v>0.129</v>
      </c>
      <c r="G18" s="11">
        <v>4.2000000000000003E-2</v>
      </c>
      <c r="H18" s="11">
        <v>0.124</v>
      </c>
      <c r="I18" s="11">
        <v>0.109</v>
      </c>
      <c r="J18" s="11">
        <v>0.06</v>
      </c>
      <c r="K18" s="11">
        <v>1.7000000000000001E-2</v>
      </c>
      <c r="L18" s="11">
        <v>5.2999999999999999E-2</v>
      </c>
    </row>
    <row r="19" spans="2:12" x14ac:dyDescent="0.45">
      <c r="C19" s="9">
        <v>2000</v>
      </c>
      <c r="D19" s="11">
        <v>7.3999999999999996E-2</v>
      </c>
      <c r="E19" s="11">
        <v>0.13700000000000001</v>
      </c>
      <c r="F19" s="11">
        <v>9.2999999999999999E-2</v>
      </c>
      <c r="G19" s="11">
        <v>3.7999999999999999E-2</v>
      </c>
      <c r="H19" s="11">
        <v>0.114</v>
      </c>
      <c r="I19" s="11">
        <v>0.09</v>
      </c>
      <c r="J19" s="11">
        <v>4.5999999999999999E-2</v>
      </c>
      <c r="K19" s="11">
        <v>1.9E-2</v>
      </c>
      <c r="L19" s="11">
        <v>5.3999999999999999E-2</v>
      </c>
    </row>
    <row r="20" spans="2:12" x14ac:dyDescent="0.45">
      <c r="C20" s="9">
        <v>2005</v>
      </c>
      <c r="D20" s="11">
        <v>6.9000000000000006E-2</v>
      </c>
      <c r="E20" s="11">
        <v>0.127</v>
      </c>
      <c r="F20" s="11">
        <v>9.2999999999999999E-2</v>
      </c>
      <c r="G20" s="11">
        <v>0.04</v>
      </c>
      <c r="H20" s="11">
        <v>0.1</v>
      </c>
      <c r="I20" s="11">
        <v>9.2999999999999999E-2</v>
      </c>
      <c r="J20" s="11">
        <v>4.1000000000000002E-2</v>
      </c>
      <c r="K20" s="11">
        <v>2.3E-2</v>
      </c>
      <c r="L20" s="11">
        <v>5.2999999999999999E-2</v>
      </c>
    </row>
    <row r="21" spans="2:12" x14ac:dyDescent="0.45">
      <c r="C21" s="9">
        <v>2010</v>
      </c>
      <c r="D21" s="11">
        <v>8.8999999999999996E-2</v>
      </c>
      <c r="E21" s="11">
        <v>0.14299999999999999</v>
      </c>
      <c r="F21" s="11">
        <v>0.14399999999999999</v>
      </c>
      <c r="G21" s="11">
        <v>6.7000000000000004E-2</v>
      </c>
      <c r="H21" s="11">
        <v>0.13900000000000001</v>
      </c>
      <c r="I21" s="11">
        <v>0.129</v>
      </c>
      <c r="J21" s="11">
        <v>3.5000000000000003E-2</v>
      </c>
      <c r="K21" s="11">
        <v>2.1000000000000001E-2</v>
      </c>
      <c r="L21" s="11">
        <v>5.6000000000000001E-2</v>
      </c>
    </row>
    <row r="22" spans="2:12" x14ac:dyDescent="0.45">
      <c r="C22" s="9">
        <v>2015</v>
      </c>
      <c r="D22" s="11">
        <v>7.0999999999999994E-2</v>
      </c>
      <c r="E22" s="11">
        <v>9.8000000000000004E-2</v>
      </c>
      <c r="F22" s="11">
        <v>6.4000000000000001E-2</v>
      </c>
      <c r="G22" s="11">
        <v>4.5999999999999999E-2</v>
      </c>
      <c r="H22" s="11">
        <v>0.11600000000000001</v>
      </c>
      <c r="I22" s="11">
        <v>9.7000000000000003E-2</v>
      </c>
      <c r="J22" s="11">
        <v>3.5999999999999997E-2</v>
      </c>
      <c r="K22" s="11">
        <v>2.1000000000000001E-2</v>
      </c>
      <c r="L22" s="11">
        <v>4.2999999999999997E-2</v>
      </c>
    </row>
    <row r="23" spans="2:12" x14ac:dyDescent="0.45">
      <c r="D23" s="6" t="s">
        <v>12</v>
      </c>
      <c r="E23" s="6" t="s">
        <v>12</v>
      </c>
      <c r="F23" s="6" t="s">
        <v>12</v>
      </c>
      <c r="G23" s="6" t="s">
        <v>12</v>
      </c>
      <c r="H23" s="6" t="s">
        <v>12</v>
      </c>
      <c r="I23" s="6" t="s">
        <v>12</v>
      </c>
      <c r="J23" s="6" t="s">
        <v>12</v>
      </c>
      <c r="K23" s="6" t="s">
        <v>12</v>
      </c>
      <c r="L23" s="6" t="s">
        <v>12</v>
      </c>
    </row>
    <row r="24" spans="2:12" ht="25.9" x14ac:dyDescent="0.45">
      <c r="B24" s="7" t="s">
        <v>65</v>
      </c>
      <c r="C24" s="9">
        <v>1995</v>
      </c>
      <c r="D24" s="11">
        <v>0.217</v>
      </c>
      <c r="E24" s="11">
        <v>0.245</v>
      </c>
      <c r="F24" s="11">
        <v>0.53200000000000003</v>
      </c>
      <c r="G24" s="11">
        <v>0.373</v>
      </c>
      <c r="H24" s="11">
        <v>0.16300000000000001</v>
      </c>
      <c r="I24" s="11">
        <v>0.66100000000000003</v>
      </c>
      <c r="J24" s="11">
        <v>0.06</v>
      </c>
      <c r="K24" s="11">
        <v>5.0999999999999997E-2</v>
      </c>
      <c r="L24" s="11">
        <v>0.121</v>
      </c>
    </row>
    <row r="25" spans="2:12" x14ac:dyDescent="0.45">
      <c r="C25" s="9">
        <v>2000</v>
      </c>
      <c r="D25" s="11">
        <v>0.26</v>
      </c>
      <c r="E25" s="11">
        <v>0.28899999999999998</v>
      </c>
      <c r="F25" s="11">
        <v>0.63800000000000001</v>
      </c>
      <c r="G25" s="11">
        <v>0.44</v>
      </c>
      <c r="H25" s="11">
        <v>0.17399999999999999</v>
      </c>
      <c r="I25" s="11">
        <v>0.72899999999999998</v>
      </c>
      <c r="J25" s="11">
        <v>5.7000000000000002E-2</v>
      </c>
      <c r="K25" s="11">
        <v>6.4000000000000001E-2</v>
      </c>
      <c r="L25" s="11">
        <v>0.14000000000000001</v>
      </c>
    </row>
    <row r="26" spans="2:12" x14ac:dyDescent="0.45">
      <c r="C26" s="9">
        <v>2005</v>
      </c>
      <c r="D26" s="11">
        <v>0.22800000000000001</v>
      </c>
      <c r="E26" s="11">
        <v>0.253</v>
      </c>
      <c r="F26" s="11">
        <v>0.59499999999999997</v>
      </c>
      <c r="G26" s="11">
        <v>0.38300000000000001</v>
      </c>
      <c r="H26" s="11">
        <v>0.14199999999999999</v>
      </c>
      <c r="I26" s="11">
        <v>0.68700000000000006</v>
      </c>
      <c r="J26" s="11">
        <v>4.1000000000000002E-2</v>
      </c>
      <c r="K26" s="11">
        <v>4.2999999999999997E-2</v>
      </c>
      <c r="L26" s="11">
        <v>0.123</v>
      </c>
    </row>
    <row r="27" spans="2:12" x14ac:dyDescent="0.45">
      <c r="C27" s="9">
        <v>2010</v>
      </c>
      <c r="D27" s="11">
        <v>0.23300000000000001</v>
      </c>
      <c r="E27" s="11">
        <v>0.25</v>
      </c>
      <c r="F27" s="11">
        <v>0.50900000000000001</v>
      </c>
      <c r="G27" s="11">
        <v>0.46700000000000003</v>
      </c>
      <c r="H27" s="11">
        <v>0.13500000000000001</v>
      </c>
      <c r="I27" s="11">
        <v>0.64300000000000002</v>
      </c>
      <c r="J27" s="11">
        <v>4.4999999999999998E-2</v>
      </c>
      <c r="K27" s="11">
        <v>0.05</v>
      </c>
      <c r="L27" s="11">
        <v>0.1</v>
      </c>
    </row>
    <row r="28" spans="2:12" x14ac:dyDescent="0.45">
      <c r="C28" s="9">
        <v>2015</v>
      </c>
      <c r="D28" s="11">
        <v>0.32400000000000001</v>
      </c>
      <c r="E28" s="11">
        <v>0.33100000000000002</v>
      </c>
      <c r="F28" s="11">
        <v>0.64800000000000002</v>
      </c>
      <c r="G28" s="11">
        <v>0.59</v>
      </c>
      <c r="H28" s="11">
        <v>0.16200000000000001</v>
      </c>
      <c r="I28" s="11">
        <v>0.72099999999999997</v>
      </c>
      <c r="J28" s="11">
        <v>4.4999999999999998E-2</v>
      </c>
      <c r="K28" s="11">
        <v>5.7000000000000002E-2</v>
      </c>
      <c r="L28" s="11">
        <v>0.112</v>
      </c>
    </row>
    <row r="29" spans="2:12" x14ac:dyDescent="0.45">
      <c r="D29" s="6" t="s">
        <v>12</v>
      </c>
      <c r="E29" s="6" t="s">
        <v>12</v>
      </c>
      <c r="F29" s="6" t="s">
        <v>12</v>
      </c>
      <c r="G29" s="6" t="s">
        <v>12</v>
      </c>
      <c r="H29" s="6" t="s">
        <v>12</v>
      </c>
      <c r="I29" s="6" t="s">
        <v>12</v>
      </c>
      <c r="J29" s="6" t="s">
        <v>12</v>
      </c>
      <c r="K29" s="6" t="s">
        <v>12</v>
      </c>
      <c r="L29" s="6" t="s">
        <v>12</v>
      </c>
    </row>
    <row r="30" spans="2:12" ht="25.9" x14ac:dyDescent="0.45">
      <c r="B30" s="7" t="s">
        <v>66</v>
      </c>
      <c r="C30" s="9">
        <v>1995</v>
      </c>
      <c r="D30" s="11">
        <v>6.3E-2</v>
      </c>
      <c r="E30" s="11">
        <v>7.2999999999999995E-2</v>
      </c>
      <c r="F30" s="11">
        <v>2.3E-2</v>
      </c>
      <c r="G30" s="11">
        <v>2.1999999999999999E-2</v>
      </c>
      <c r="H30" s="11">
        <v>0.114</v>
      </c>
      <c r="I30" s="11">
        <v>2.1999999999999999E-2</v>
      </c>
      <c r="J30" s="11">
        <v>5.0999999999999997E-2</v>
      </c>
      <c r="K30" s="11">
        <v>9.0999999999999998E-2</v>
      </c>
      <c r="L30" s="11">
        <v>4.2999999999999997E-2</v>
      </c>
    </row>
    <row r="31" spans="2:12" x14ac:dyDescent="0.45">
      <c r="C31" s="9">
        <v>2000</v>
      </c>
      <c r="D31" s="11">
        <v>5.8999999999999997E-2</v>
      </c>
      <c r="E31" s="11">
        <v>6.9000000000000006E-2</v>
      </c>
      <c r="F31" s="11">
        <v>0.02</v>
      </c>
      <c r="G31" s="11">
        <v>0.02</v>
      </c>
      <c r="H31" s="11">
        <v>0.114</v>
      </c>
      <c r="I31" s="11">
        <v>1.7999999999999999E-2</v>
      </c>
      <c r="J31" s="11">
        <v>4.5999999999999999E-2</v>
      </c>
      <c r="K31" s="11">
        <v>7.5999999999999998E-2</v>
      </c>
      <c r="L31" s="11">
        <v>4.9000000000000002E-2</v>
      </c>
    </row>
    <row r="32" spans="2:12" x14ac:dyDescent="0.45">
      <c r="C32" s="9">
        <v>2005</v>
      </c>
      <c r="D32" s="11">
        <v>5.2999999999999999E-2</v>
      </c>
      <c r="E32" s="11">
        <v>7.0999999999999994E-2</v>
      </c>
      <c r="F32" s="11">
        <v>3.1E-2</v>
      </c>
      <c r="G32" s="11">
        <v>1.9E-2</v>
      </c>
      <c r="H32" s="11">
        <v>8.7999999999999995E-2</v>
      </c>
      <c r="I32" s="11">
        <v>2.3E-2</v>
      </c>
      <c r="J32" s="11">
        <v>4.2999999999999997E-2</v>
      </c>
      <c r="K32" s="11">
        <v>6.8000000000000005E-2</v>
      </c>
      <c r="L32" s="11">
        <v>4.1000000000000002E-2</v>
      </c>
    </row>
    <row r="33" spans="2:12" x14ac:dyDescent="0.45">
      <c r="C33" s="9">
        <v>2010</v>
      </c>
      <c r="D33" s="11">
        <v>5.1999999999999998E-2</v>
      </c>
      <c r="E33" s="11">
        <v>8.4000000000000005E-2</v>
      </c>
      <c r="F33" s="11">
        <v>0.03</v>
      </c>
      <c r="G33" s="11">
        <v>2.3E-2</v>
      </c>
      <c r="H33" s="11">
        <v>7.0000000000000007E-2</v>
      </c>
      <c r="I33" s="11">
        <v>3.1E-2</v>
      </c>
      <c r="J33" s="11">
        <v>4.4999999999999998E-2</v>
      </c>
      <c r="K33" s="11">
        <v>6.2E-2</v>
      </c>
      <c r="L33" s="11">
        <v>4.2000000000000003E-2</v>
      </c>
    </row>
    <row r="34" spans="2:12" x14ac:dyDescent="0.45">
      <c r="C34" s="9">
        <v>2015</v>
      </c>
      <c r="D34" s="11">
        <v>6.0999999999999999E-2</v>
      </c>
      <c r="E34" s="11">
        <v>9.4E-2</v>
      </c>
      <c r="F34" s="11">
        <v>0.03</v>
      </c>
      <c r="G34" s="11">
        <v>2.8000000000000001E-2</v>
      </c>
      <c r="H34" s="11">
        <v>9.0999999999999998E-2</v>
      </c>
      <c r="I34" s="11">
        <v>3.1E-2</v>
      </c>
      <c r="J34" s="11">
        <v>5.8000000000000003E-2</v>
      </c>
      <c r="K34" s="11">
        <v>8.7999999999999995E-2</v>
      </c>
      <c r="L34" s="11">
        <v>3.5999999999999997E-2</v>
      </c>
    </row>
    <row r="35" spans="2:12" x14ac:dyDescent="0.45">
      <c r="D35" s="6" t="s">
        <v>12</v>
      </c>
      <c r="E35" s="6" t="s">
        <v>12</v>
      </c>
      <c r="F35" s="6" t="s">
        <v>12</v>
      </c>
      <c r="G35" s="6" t="s">
        <v>12</v>
      </c>
      <c r="H35" s="6" t="s">
        <v>12</v>
      </c>
      <c r="I35" s="6" t="s">
        <v>12</v>
      </c>
      <c r="J35" s="6" t="s">
        <v>12</v>
      </c>
      <c r="K35" s="6" t="s">
        <v>12</v>
      </c>
      <c r="L35" s="6" t="s">
        <v>12</v>
      </c>
    </row>
    <row r="36" spans="2:12" ht="25.9" x14ac:dyDescent="0.45">
      <c r="B36" s="7" t="s">
        <v>67</v>
      </c>
      <c r="C36" s="9">
        <v>1995</v>
      </c>
      <c r="D36" s="11">
        <v>0.114</v>
      </c>
      <c r="E36" s="11">
        <v>2.5999999999999999E-2</v>
      </c>
      <c r="F36" s="11">
        <v>3.2000000000000001E-2</v>
      </c>
      <c r="G36" s="11"/>
      <c r="H36" s="11">
        <v>6.0999999999999999E-2</v>
      </c>
      <c r="I36" s="11">
        <v>1.6E-2</v>
      </c>
      <c r="J36" s="11">
        <v>0.34599999999999997</v>
      </c>
      <c r="K36" s="11">
        <v>4.2999999999999997E-2</v>
      </c>
      <c r="L36" s="11">
        <v>1.7000000000000001E-2</v>
      </c>
    </row>
    <row r="37" spans="2:12" x14ac:dyDescent="0.45">
      <c r="C37" s="9">
        <v>2000</v>
      </c>
      <c r="D37" s="11">
        <v>0.12</v>
      </c>
      <c r="E37" s="11">
        <v>4.5999999999999999E-2</v>
      </c>
      <c r="F37" s="11">
        <v>2.9000000000000001E-2</v>
      </c>
      <c r="G37" s="11">
        <v>2.5999999999999999E-2</v>
      </c>
      <c r="H37" s="11">
        <v>7.6999999999999999E-2</v>
      </c>
      <c r="I37" s="11">
        <v>1.4999999999999999E-2</v>
      </c>
      <c r="J37" s="11">
        <v>0.372</v>
      </c>
      <c r="K37" s="11">
        <v>6.2E-2</v>
      </c>
      <c r="L37" s="11">
        <v>2.8000000000000001E-2</v>
      </c>
    </row>
    <row r="38" spans="2:12" x14ac:dyDescent="0.45">
      <c r="C38" s="9">
        <v>2005</v>
      </c>
      <c r="D38" s="11">
        <v>0.107</v>
      </c>
      <c r="E38" s="11">
        <v>1.7999999999999999E-2</v>
      </c>
      <c r="F38" s="11">
        <v>1.9E-2</v>
      </c>
      <c r="G38" s="11">
        <v>1.2E-2</v>
      </c>
      <c r="H38" s="11">
        <v>0.05</v>
      </c>
      <c r="I38" s="11">
        <v>1.2E-2</v>
      </c>
      <c r="J38" s="11">
        <v>0.373</v>
      </c>
      <c r="K38" s="11">
        <v>4.2000000000000003E-2</v>
      </c>
      <c r="L38" s="11">
        <v>2.1999999999999999E-2</v>
      </c>
    </row>
    <row r="39" spans="2:12" x14ac:dyDescent="0.45">
      <c r="C39" s="9">
        <v>2010</v>
      </c>
      <c r="D39" s="11">
        <v>0.1</v>
      </c>
      <c r="E39" s="11">
        <v>3.4000000000000002E-2</v>
      </c>
      <c r="F39" s="11">
        <v>3.2000000000000001E-2</v>
      </c>
      <c r="G39" s="11">
        <v>3.5000000000000003E-2</v>
      </c>
      <c r="H39" s="11">
        <v>5.2999999999999999E-2</v>
      </c>
      <c r="I39" s="11">
        <v>2.8000000000000001E-2</v>
      </c>
      <c r="J39" s="11">
        <v>0.34100000000000003</v>
      </c>
      <c r="K39" s="11">
        <v>6.0999999999999999E-2</v>
      </c>
      <c r="L39" s="11">
        <v>4.2000000000000003E-2</v>
      </c>
    </row>
    <row r="40" spans="2:12" x14ac:dyDescent="0.45">
      <c r="C40" s="9">
        <v>2015</v>
      </c>
      <c r="D40" s="11">
        <v>5.8000000000000003E-2</v>
      </c>
      <c r="E40" s="11">
        <v>2.1999999999999999E-2</v>
      </c>
      <c r="F40" s="11">
        <v>1.9E-2</v>
      </c>
      <c r="G40" s="11">
        <v>1.2E-2</v>
      </c>
      <c r="H40" s="11">
        <v>3.4000000000000002E-2</v>
      </c>
      <c r="I40" s="11">
        <v>6.0000000000000001E-3</v>
      </c>
      <c r="J40" s="11">
        <v>0.26600000000000001</v>
      </c>
      <c r="K40" s="11">
        <v>4.7E-2</v>
      </c>
      <c r="L40" s="11">
        <v>1.0999999999999999E-2</v>
      </c>
    </row>
    <row r="42" spans="2:12" ht="15" customHeight="1" x14ac:dyDescent="0.45">
      <c r="C42" s="16" t="s">
        <v>68</v>
      </c>
      <c r="D42" s="21"/>
      <c r="E42" s="21"/>
      <c r="F42" s="21"/>
      <c r="G42" s="21"/>
      <c r="H42" s="21"/>
      <c r="I42" s="21"/>
      <c r="J42" s="21"/>
      <c r="K42" s="21"/>
      <c r="L42" s="21"/>
    </row>
    <row r="43" spans="2:12" ht="15" customHeight="1" x14ac:dyDescent="0.45">
      <c r="C43" s="16" t="s">
        <v>69</v>
      </c>
      <c r="D43" s="21"/>
      <c r="E43" s="21"/>
      <c r="F43" s="21"/>
      <c r="G43" s="21"/>
      <c r="H43" s="21"/>
      <c r="I43" s="21"/>
      <c r="J43" s="21"/>
      <c r="K43" s="21"/>
      <c r="L43" s="21"/>
    </row>
    <row r="44" spans="2:12" ht="15" customHeight="1" x14ac:dyDescent="0.45">
      <c r="C44" s="16" t="s">
        <v>70</v>
      </c>
      <c r="D44" s="21"/>
      <c r="E44" s="21"/>
      <c r="F44" s="21"/>
      <c r="G44" s="21"/>
      <c r="H44" s="21"/>
      <c r="I44" s="21"/>
      <c r="J44" s="21"/>
      <c r="K44" s="21"/>
      <c r="L44" s="21"/>
    </row>
    <row r="45" spans="2:12" ht="15" customHeight="1" x14ac:dyDescent="0.45">
      <c r="C45" s="16" t="s">
        <v>71</v>
      </c>
      <c r="D45" s="21"/>
      <c r="E45" s="21"/>
      <c r="F45" s="21"/>
      <c r="G45" s="21"/>
      <c r="H45" s="21"/>
      <c r="I45" s="21"/>
      <c r="J45" s="21"/>
      <c r="K45" s="21"/>
      <c r="L45" s="21"/>
    </row>
    <row r="46" spans="2:12" ht="15" customHeight="1" x14ac:dyDescent="0.45">
      <c r="C46" s="16" t="s">
        <v>72</v>
      </c>
      <c r="D46" s="21"/>
      <c r="E46" s="21"/>
      <c r="F46" s="21"/>
      <c r="G46" s="21"/>
      <c r="H46" s="21"/>
      <c r="I46" s="21"/>
      <c r="J46" s="21"/>
      <c r="K46" s="21"/>
      <c r="L46" s="21"/>
    </row>
    <row r="47" spans="2:12" ht="15" customHeight="1" x14ac:dyDescent="0.45">
      <c r="C47" s="18" t="s">
        <v>73</v>
      </c>
      <c r="D47" s="17"/>
      <c r="E47" s="17"/>
      <c r="F47" s="17"/>
      <c r="G47" s="17"/>
      <c r="H47" s="17"/>
      <c r="I47" s="17"/>
      <c r="J47" s="17"/>
      <c r="K47" s="17"/>
      <c r="L47" s="17"/>
    </row>
    <row r="48" spans="2:12" ht="15" customHeight="1" x14ac:dyDescent="0.45">
      <c r="C48" s="18" t="s">
        <v>20</v>
      </c>
      <c r="D48" s="17"/>
      <c r="E48" s="17"/>
      <c r="F48" s="17"/>
      <c r="G48" s="17"/>
      <c r="H48" s="17"/>
      <c r="I48" s="17"/>
      <c r="J48" s="17"/>
      <c r="K48" s="17"/>
      <c r="L48" s="17"/>
    </row>
    <row r="50" spans="1:10" ht="35.65" x14ac:dyDescent="0.45">
      <c r="C50" s="14" t="s">
        <v>3</v>
      </c>
      <c r="D50" s="14" t="s">
        <v>4</v>
      </c>
      <c r="E50" s="14" t="s">
        <v>5</v>
      </c>
      <c r="F50" s="14" t="s">
        <v>6</v>
      </c>
      <c r="G50" s="14" t="s">
        <v>7</v>
      </c>
      <c r="H50" s="14" t="s">
        <v>8</v>
      </c>
      <c r="I50" s="14" t="s">
        <v>9</v>
      </c>
      <c r="J50" s="14" t="s">
        <v>10</v>
      </c>
    </row>
    <row r="51" spans="1:10" ht="15.75" x14ac:dyDescent="0.45">
      <c r="A51" s="12">
        <v>1995</v>
      </c>
      <c r="B51" s="7" t="s">
        <v>63</v>
      </c>
      <c r="C51" s="11">
        <v>0.51400000000000001</v>
      </c>
      <c r="D51" s="11">
        <v>0.28299999999999997</v>
      </c>
      <c r="E51" s="11">
        <v>0.55300000000000005</v>
      </c>
      <c r="F51" s="11">
        <v>0.53800000000000003</v>
      </c>
      <c r="G51" s="11">
        <v>0.191</v>
      </c>
      <c r="H51" s="11">
        <v>0.48299999999999998</v>
      </c>
      <c r="I51" s="11">
        <v>0.79800000000000004</v>
      </c>
      <c r="J51" s="11">
        <v>0.76700000000000002</v>
      </c>
    </row>
    <row r="52" spans="1:10" s="12" customFormat="1" ht="15.75" x14ac:dyDescent="0.45">
      <c r="B52" s="7" t="s">
        <v>64</v>
      </c>
      <c r="C52" s="11">
        <v>0.14199999999999999</v>
      </c>
      <c r="D52" s="11">
        <v>0.129</v>
      </c>
      <c r="E52" s="11">
        <v>4.2000000000000003E-2</v>
      </c>
      <c r="F52" s="11">
        <v>0.124</v>
      </c>
      <c r="G52" s="11">
        <v>0.109</v>
      </c>
      <c r="H52" s="11">
        <v>0.06</v>
      </c>
      <c r="I52" s="11">
        <v>1.7000000000000001E-2</v>
      </c>
      <c r="J52" s="11">
        <v>5.2999999999999999E-2</v>
      </c>
    </row>
    <row r="53" spans="1:10" s="12" customFormat="1" ht="25.9" x14ac:dyDescent="0.45">
      <c r="B53" s="7" t="s">
        <v>65</v>
      </c>
      <c r="C53" s="11">
        <v>0.245</v>
      </c>
      <c r="D53" s="11">
        <v>0.53200000000000003</v>
      </c>
      <c r="E53" s="11">
        <v>0.373</v>
      </c>
      <c r="F53" s="11">
        <v>0.16300000000000001</v>
      </c>
      <c r="G53" s="11">
        <v>0.66100000000000003</v>
      </c>
      <c r="H53" s="11">
        <v>0.06</v>
      </c>
      <c r="I53" s="11">
        <v>5.0999999999999997E-2</v>
      </c>
      <c r="J53" s="11">
        <v>0.121</v>
      </c>
    </row>
    <row r="54" spans="1:10" s="12" customFormat="1" ht="25.9" x14ac:dyDescent="0.45">
      <c r="B54" s="7" t="s">
        <v>66</v>
      </c>
      <c r="C54" s="11">
        <v>7.2999999999999995E-2</v>
      </c>
      <c r="D54" s="11">
        <v>2.3E-2</v>
      </c>
      <c r="E54" s="11">
        <v>2.1999999999999999E-2</v>
      </c>
      <c r="F54" s="11">
        <v>0.114</v>
      </c>
      <c r="G54" s="11">
        <v>2.1999999999999999E-2</v>
      </c>
      <c r="H54" s="11">
        <v>5.0999999999999997E-2</v>
      </c>
      <c r="I54" s="11">
        <v>9.0999999999999998E-2</v>
      </c>
      <c r="J54" s="11">
        <v>4.2999999999999997E-2</v>
      </c>
    </row>
    <row r="55" spans="1:10" s="12" customFormat="1" ht="25.9" x14ac:dyDescent="0.45">
      <c r="B55" s="7" t="s">
        <v>67</v>
      </c>
      <c r="C55" s="11">
        <v>2.5999999999999999E-2</v>
      </c>
      <c r="D55" s="11">
        <v>3.2000000000000001E-2</v>
      </c>
      <c r="E55" s="11"/>
      <c r="F55" s="11">
        <v>6.0999999999999999E-2</v>
      </c>
      <c r="G55" s="11">
        <v>1.6E-2</v>
      </c>
      <c r="H55" s="11">
        <v>0.34599999999999997</v>
      </c>
      <c r="I55" s="11">
        <v>4.2999999999999997E-2</v>
      </c>
      <c r="J55" s="11">
        <v>1.7000000000000001E-2</v>
      </c>
    </row>
    <row r="56" spans="1:10" s="12" customFormat="1" x14ac:dyDescent="0.45">
      <c r="B56" s="7">
        <v>2000</v>
      </c>
      <c r="C56" s="11"/>
      <c r="D56" s="11"/>
      <c r="E56" s="11"/>
      <c r="F56" s="11"/>
      <c r="G56" s="11"/>
      <c r="H56" s="11"/>
      <c r="I56" s="11"/>
      <c r="J56" s="11"/>
    </row>
    <row r="57" spans="1:10" s="12" customFormat="1" ht="15.75" x14ac:dyDescent="0.45">
      <c r="A57" s="12">
        <v>2000</v>
      </c>
      <c r="B57" s="7" t="s">
        <v>63</v>
      </c>
      <c r="C57" s="11">
        <v>0.46</v>
      </c>
      <c r="D57" s="11">
        <v>0.219</v>
      </c>
      <c r="E57" s="11">
        <v>0.47499999999999998</v>
      </c>
      <c r="F57" s="11">
        <v>0.52</v>
      </c>
      <c r="G57" s="11">
        <v>0.14799999999999999</v>
      </c>
      <c r="H57" s="11">
        <v>0.47899999999999998</v>
      </c>
      <c r="I57" s="11">
        <v>0.78</v>
      </c>
      <c r="J57" s="11">
        <v>0.73</v>
      </c>
    </row>
    <row r="58" spans="1:10" s="12" customFormat="1" ht="15.75" x14ac:dyDescent="0.45">
      <c r="B58" s="7" t="s">
        <v>64</v>
      </c>
      <c r="C58" s="11">
        <v>0.13700000000000001</v>
      </c>
      <c r="D58" s="11">
        <v>9.2999999999999999E-2</v>
      </c>
      <c r="E58" s="11">
        <v>3.7999999999999999E-2</v>
      </c>
      <c r="F58" s="11">
        <v>0.114</v>
      </c>
      <c r="G58" s="11">
        <v>0.09</v>
      </c>
      <c r="H58" s="11">
        <v>4.5999999999999999E-2</v>
      </c>
      <c r="I58" s="11">
        <v>1.9E-2</v>
      </c>
      <c r="J58" s="11">
        <v>5.3999999999999999E-2</v>
      </c>
    </row>
    <row r="59" spans="1:10" s="12" customFormat="1" ht="25.9" x14ac:dyDescent="0.45">
      <c r="B59" s="7" t="s">
        <v>65</v>
      </c>
      <c r="C59" s="11">
        <v>0.28899999999999998</v>
      </c>
      <c r="D59" s="11">
        <v>0.63800000000000001</v>
      </c>
      <c r="E59" s="11">
        <v>0.44</v>
      </c>
      <c r="F59" s="11">
        <v>0.17399999999999999</v>
      </c>
      <c r="G59" s="11">
        <v>0.72899999999999998</v>
      </c>
      <c r="H59" s="11">
        <v>5.7000000000000002E-2</v>
      </c>
      <c r="I59" s="11">
        <v>6.4000000000000001E-2</v>
      </c>
      <c r="J59" s="11">
        <v>0.14000000000000001</v>
      </c>
    </row>
    <row r="60" spans="1:10" s="12" customFormat="1" ht="25.9" x14ac:dyDescent="0.45">
      <c r="B60" s="7" t="s">
        <v>66</v>
      </c>
      <c r="C60" s="11">
        <v>6.9000000000000006E-2</v>
      </c>
      <c r="D60" s="11">
        <v>0.02</v>
      </c>
      <c r="E60" s="11">
        <v>0.02</v>
      </c>
      <c r="F60" s="11">
        <v>0.114</v>
      </c>
      <c r="G60" s="11">
        <v>1.7999999999999999E-2</v>
      </c>
      <c r="H60" s="11">
        <v>4.5999999999999999E-2</v>
      </c>
      <c r="I60" s="11">
        <v>7.5999999999999998E-2</v>
      </c>
      <c r="J60" s="11">
        <v>4.9000000000000002E-2</v>
      </c>
    </row>
    <row r="61" spans="1:10" s="12" customFormat="1" ht="25.9" x14ac:dyDescent="0.45">
      <c r="B61" s="7" t="s">
        <v>67</v>
      </c>
      <c r="C61" s="11">
        <v>4.5999999999999999E-2</v>
      </c>
      <c r="D61" s="11">
        <v>2.9000000000000001E-2</v>
      </c>
      <c r="E61" s="11">
        <v>2.5999999999999999E-2</v>
      </c>
      <c r="F61" s="11">
        <v>7.6999999999999999E-2</v>
      </c>
      <c r="G61" s="11">
        <v>1.4999999999999999E-2</v>
      </c>
      <c r="H61" s="11">
        <v>0.372</v>
      </c>
      <c r="I61" s="11">
        <v>6.2E-2</v>
      </c>
      <c r="J61" s="11">
        <v>2.8000000000000001E-2</v>
      </c>
    </row>
    <row r="62" spans="1:10" s="12" customFormat="1" x14ac:dyDescent="0.45">
      <c r="B62" s="7"/>
      <c r="C62" s="11"/>
      <c r="D62" s="11"/>
      <c r="E62" s="11"/>
      <c r="F62" s="11"/>
      <c r="G62" s="11"/>
      <c r="H62" s="11"/>
      <c r="I62" s="11"/>
      <c r="J62" s="11"/>
    </row>
    <row r="63" spans="1:10" s="12" customFormat="1" ht="15.75" x14ac:dyDescent="0.45">
      <c r="A63" s="12">
        <v>2005</v>
      </c>
      <c r="B63" s="7" t="s">
        <v>63</v>
      </c>
      <c r="C63" s="11">
        <v>0.53200000000000003</v>
      </c>
      <c r="D63" s="11">
        <v>0.26200000000000001</v>
      </c>
      <c r="E63" s="11">
        <v>0.54600000000000004</v>
      </c>
      <c r="F63" s="11">
        <v>0.62</v>
      </c>
      <c r="G63" s="11">
        <v>0.185</v>
      </c>
      <c r="H63" s="11">
        <v>0.502</v>
      </c>
      <c r="I63" s="11">
        <v>0.82499999999999996</v>
      </c>
      <c r="J63" s="11">
        <v>0.76200000000000001</v>
      </c>
    </row>
    <row r="64" spans="1:10" s="12" customFormat="1" ht="15.75" x14ac:dyDescent="0.45">
      <c r="B64" s="7" t="s">
        <v>64</v>
      </c>
      <c r="C64" s="11">
        <v>0.127</v>
      </c>
      <c r="D64" s="11">
        <v>9.2999999999999999E-2</v>
      </c>
      <c r="E64" s="11">
        <v>0.04</v>
      </c>
      <c r="F64" s="11">
        <v>0.1</v>
      </c>
      <c r="G64" s="11">
        <v>9.2999999999999999E-2</v>
      </c>
      <c r="H64" s="11">
        <v>4.1000000000000002E-2</v>
      </c>
      <c r="I64" s="11">
        <v>2.3E-2</v>
      </c>
      <c r="J64" s="11">
        <v>5.2999999999999999E-2</v>
      </c>
    </row>
    <row r="65" spans="1:10" s="12" customFormat="1" ht="25.9" x14ac:dyDescent="0.45">
      <c r="B65" s="7" t="s">
        <v>65</v>
      </c>
      <c r="C65" s="11">
        <v>0.253</v>
      </c>
      <c r="D65" s="11">
        <v>0.59499999999999997</v>
      </c>
      <c r="E65" s="11">
        <v>0.38300000000000001</v>
      </c>
      <c r="F65" s="11">
        <v>0.14199999999999999</v>
      </c>
      <c r="G65" s="11">
        <v>0.68700000000000006</v>
      </c>
      <c r="H65" s="11">
        <v>4.1000000000000002E-2</v>
      </c>
      <c r="I65" s="11">
        <v>4.2999999999999997E-2</v>
      </c>
      <c r="J65" s="11">
        <v>0.123</v>
      </c>
    </row>
    <row r="66" spans="1:10" s="12" customFormat="1" ht="25.9" x14ac:dyDescent="0.45">
      <c r="B66" s="7" t="s">
        <v>66</v>
      </c>
      <c r="C66" s="11">
        <v>7.0999999999999994E-2</v>
      </c>
      <c r="D66" s="11">
        <v>3.1E-2</v>
      </c>
      <c r="E66" s="11">
        <v>1.9E-2</v>
      </c>
      <c r="F66" s="11">
        <v>8.7999999999999995E-2</v>
      </c>
      <c r="G66" s="11">
        <v>2.3E-2</v>
      </c>
      <c r="H66" s="11">
        <v>4.2999999999999997E-2</v>
      </c>
      <c r="I66" s="11">
        <v>6.8000000000000005E-2</v>
      </c>
      <c r="J66" s="11">
        <v>4.1000000000000002E-2</v>
      </c>
    </row>
    <row r="67" spans="1:10" s="12" customFormat="1" ht="25.9" x14ac:dyDescent="0.45">
      <c r="B67" s="7" t="s">
        <v>67</v>
      </c>
      <c r="C67" s="11">
        <v>1.7999999999999999E-2</v>
      </c>
      <c r="D67" s="11">
        <v>1.9E-2</v>
      </c>
      <c r="E67" s="11">
        <v>1.2E-2</v>
      </c>
      <c r="F67" s="11">
        <v>0.05</v>
      </c>
      <c r="G67" s="11">
        <v>1.2E-2</v>
      </c>
      <c r="H67" s="11">
        <v>0.373</v>
      </c>
      <c r="I67" s="11">
        <v>4.2000000000000003E-2</v>
      </c>
      <c r="J67" s="11">
        <v>2.1999999999999999E-2</v>
      </c>
    </row>
    <row r="68" spans="1:10" s="12" customFormat="1" x14ac:dyDescent="0.45">
      <c r="B68" s="7"/>
      <c r="C68" s="11"/>
      <c r="D68" s="11"/>
      <c r="E68" s="11"/>
      <c r="F68" s="11"/>
      <c r="G68" s="11"/>
      <c r="H68" s="11"/>
      <c r="I68" s="11"/>
      <c r="J68" s="11"/>
    </row>
    <row r="69" spans="1:10" s="12" customFormat="1" ht="15.75" x14ac:dyDescent="0.45">
      <c r="A69" s="12">
        <v>2010</v>
      </c>
      <c r="B69" s="7" t="s">
        <v>63</v>
      </c>
      <c r="C69" s="11">
        <v>0.48899999999999999</v>
      </c>
      <c r="D69" s="11">
        <v>0.28499999999999998</v>
      </c>
      <c r="E69" s="11">
        <v>0.40799999999999997</v>
      </c>
      <c r="F69" s="11">
        <v>0.60199999999999998</v>
      </c>
      <c r="G69" s="11">
        <v>0.16900000000000001</v>
      </c>
      <c r="H69" s="11">
        <v>0.53400000000000003</v>
      </c>
      <c r="I69" s="11">
        <v>0.80600000000000005</v>
      </c>
      <c r="J69" s="11">
        <v>0.76</v>
      </c>
    </row>
    <row r="70" spans="1:10" s="12" customFormat="1" ht="15.75" x14ac:dyDescent="0.45">
      <c r="B70" s="7" t="s">
        <v>64</v>
      </c>
      <c r="C70" s="11">
        <v>0.14299999999999999</v>
      </c>
      <c r="D70" s="11">
        <v>0.14399999999999999</v>
      </c>
      <c r="E70" s="11">
        <v>6.7000000000000004E-2</v>
      </c>
      <c r="F70" s="11">
        <v>0.13900000000000001</v>
      </c>
      <c r="G70" s="11">
        <v>0.129</v>
      </c>
      <c r="H70" s="11">
        <v>3.5000000000000003E-2</v>
      </c>
      <c r="I70" s="11">
        <v>2.1000000000000001E-2</v>
      </c>
      <c r="J70" s="11">
        <v>5.6000000000000001E-2</v>
      </c>
    </row>
    <row r="71" spans="1:10" s="12" customFormat="1" ht="25.9" x14ac:dyDescent="0.45">
      <c r="B71" s="7" t="s">
        <v>65</v>
      </c>
      <c r="C71" s="11">
        <v>0.25</v>
      </c>
      <c r="D71" s="11">
        <v>0.50900000000000001</v>
      </c>
      <c r="E71" s="11">
        <v>0.46700000000000003</v>
      </c>
      <c r="F71" s="11">
        <v>0.13500000000000001</v>
      </c>
      <c r="G71" s="11">
        <v>0.64300000000000002</v>
      </c>
      <c r="H71" s="11">
        <v>4.4999999999999998E-2</v>
      </c>
      <c r="I71" s="11">
        <v>0.05</v>
      </c>
      <c r="J71" s="11">
        <v>0.1</v>
      </c>
    </row>
    <row r="72" spans="1:10" s="12" customFormat="1" ht="25.9" x14ac:dyDescent="0.45">
      <c r="B72" s="7" t="s">
        <v>66</v>
      </c>
      <c r="C72" s="11">
        <v>8.4000000000000005E-2</v>
      </c>
      <c r="D72" s="11">
        <v>0.03</v>
      </c>
      <c r="E72" s="11">
        <v>2.3E-2</v>
      </c>
      <c r="F72" s="11">
        <v>7.0000000000000007E-2</v>
      </c>
      <c r="G72" s="11">
        <v>3.1E-2</v>
      </c>
      <c r="H72" s="11">
        <v>4.4999999999999998E-2</v>
      </c>
      <c r="I72" s="11">
        <v>6.2E-2</v>
      </c>
      <c r="J72" s="11">
        <v>4.2000000000000003E-2</v>
      </c>
    </row>
    <row r="73" spans="1:10" s="12" customFormat="1" ht="25.9" x14ac:dyDescent="0.45">
      <c r="B73" s="7" t="s">
        <v>67</v>
      </c>
      <c r="C73" s="11">
        <v>3.4000000000000002E-2</v>
      </c>
      <c r="D73" s="11">
        <v>3.2000000000000001E-2</v>
      </c>
      <c r="E73" s="11">
        <v>3.5000000000000003E-2</v>
      </c>
      <c r="F73" s="11">
        <v>5.2999999999999999E-2</v>
      </c>
      <c r="G73" s="11">
        <v>2.8000000000000001E-2</v>
      </c>
      <c r="H73" s="11">
        <v>0.34100000000000003</v>
      </c>
      <c r="I73" s="11">
        <v>6.0999999999999999E-2</v>
      </c>
      <c r="J73" s="11">
        <v>4.2000000000000003E-2</v>
      </c>
    </row>
    <row r="74" spans="1:10" s="12" customFormat="1" x14ac:dyDescent="0.45">
      <c r="B74" s="7"/>
      <c r="C74" s="11"/>
      <c r="D74" s="11"/>
      <c r="E74" s="11"/>
      <c r="F74" s="11"/>
      <c r="G74" s="11"/>
      <c r="H74" s="11"/>
      <c r="I74" s="11"/>
      <c r="J74" s="11"/>
    </row>
    <row r="75" spans="1:10" ht="15.75" x14ac:dyDescent="0.45">
      <c r="A75" s="12">
        <v>2015</v>
      </c>
      <c r="B75" s="7" t="s">
        <v>63</v>
      </c>
      <c r="C75" s="11">
        <v>0.45500000000000002</v>
      </c>
      <c r="D75" s="11">
        <v>0.23899999999999999</v>
      </c>
      <c r="E75" s="11">
        <v>0.32400000000000001</v>
      </c>
      <c r="F75" s="11">
        <v>0.59599999999999997</v>
      </c>
      <c r="G75" s="11">
        <v>0.14399999999999999</v>
      </c>
      <c r="H75" s="11">
        <v>0.59399999999999997</v>
      </c>
      <c r="I75" s="11">
        <v>0.78700000000000003</v>
      </c>
      <c r="J75" s="11">
        <v>0.79800000000000004</v>
      </c>
    </row>
    <row r="76" spans="1:10" ht="15.75" x14ac:dyDescent="0.45">
      <c r="B76" s="7" t="s">
        <v>64</v>
      </c>
      <c r="C76" s="11">
        <v>9.8000000000000004E-2</v>
      </c>
      <c r="D76" s="11">
        <v>6.4000000000000001E-2</v>
      </c>
      <c r="E76" s="11">
        <v>4.5999999999999999E-2</v>
      </c>
      <c r="F76" s="11">
        <v>0.11600000000000001</v>
      </c>
      <c r="G76" s="11">
        <v>9.7000000000000003E-2</v>
      </c>
      <c r="H76" s="11">
        <v>3.5999999999999997E-2</v>
      </c>
      <c r="I76" s="11">
        <v>2.1000000000000001E-2</v>
      </c>
      <c r="J76" s="11">
        <v>4.2999999999999997E-2</v>
      </c>
    </row>
    <row r="77" spans="1:10" ht="25.9" x14ac:dyDescent="0.45">
      <c r="B77" s="7" t="s">
        <v>65</v>
      </c>
      <c r="C77" s="11">
        <v>0.33100000000000002</v>
      </c>
      <c r="D77" s="11">
        <v>0.64800000000000002</v>
      </c>
      <c r="E77" s="11">
        <v>0.59</v>
      </c>
      <c r="F77" s="11">
        <v>0.16200000000000001</v>
      </c>
      <c r="G77" s="11">
        <v>0.72099999999999997</v>
      </c>
      <c r="H77" s="11">
        <v>4.4999999999999998E-2</v>
      </c>
      <c r="I77" s="11">
        <v>5.7000000000000002E-2</v>
      </c>
      <c r="J77" s="11">
        <v>0.112</v>
      </c>
    </row>
    <row r="78" spans="1:10" ht="25.9" x14ac:dyDescent="0.45">
      <c r="B78" s="7" t="s">
        <v>66</v>
      </c>
      <c r="C78" s="11">
        <v>9.4E-2</v>
      </c>
      <c r="D78" s="11">
        <v>0.03</v>
      </c>
      <c r="E78" s="11">
        <v>2.8000000000000001E-2</v>
      </c>
      <c r="F78" s="11">
        <v>9.0999999999999998E-2</v>
      </c>
      <c r="G78" s="11">
        <v>3.1E-2</v>
      </c>
      <c r="H78" s="11">
        <v>5.8000000000000003E-2</v>
      </c>
      <c r="I78" s="11">
        <v>8.7999999999999995E-2</v>
      </c>
      <c r="J78" s="11">
        <v>3.5999999999999997E-2</v>
      </c>
    </row>
    <row r="79" spans="1:10" ht="25.9" x14ac:dyDescent="0.45">
      <c r="B79" s="7" t="s">
        <v>67</v>
      </c>
      <c r="C79" s="11">
        <v>2.1999999999999999E-2</v>
      </c>
      <c r="D79" s="11">
        <v>1.9E-2</v>
      </c>
      <c r="E79" s="11">
        <v>1.2E-2</v>
      </c>
      <c r="F79" s="11">
        <v>3.4000000000000002E-2</v>
      </c>
      <c r="G79" s="11">
        <v>6.0000000000000001E-3</v>
      </c>
      <c r="H79" s="11">
        <v>0.26600000000000001</v>
      </c>
      <c r="I79" s="11">
        <v>4.7E-2</v>
      </c>
      <c r="J79" s="11">
        <v>1.0999999999999999E-2</v>
      </c>
    </row>
  </sheetData>
  <mergeCells count="7">
    <mergeCell ref="C48:L48"/>
    <mergeCell ref="C42:L42"/>
    <mergeCell ref="C43:L43"/>
    <mergeCell ref="C44:L44"/>
    <mergeCell ref="C45:L45"/>
    <mergeCell ref="C46:L46"/>
    <mergeCell ref="C47:L4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heetViews>
  <sheetFormatPr defaultRowHeight="14.25" x14ac:dyDescent="0.45"/>
  <cols>
    <col min="1" max="1" width="22.86328125" style="2" customWidth="1"/>
    <col min="2" max="4" width="9.1328125" style="2" customWidth="1"/>
    <col min="5" max="8" width="13" style="2" customWidth="1"/>
    <col min="9" max="9" width="9.1328125" style="2" customWidth="1"/>
    <col min="10" max="10" width="13" style="2" customWidth="1"/>
    <col min="11" max="12" width="9.1328125" style="2" customWidth="1"/>
    <col min="13" max="14" width="13" style="2" customWidth="1"/>
    <col min="15" max="16384" width="9.06640625" style="2"/>
  </cols>
  <sheetData>
    <row r="1" spans="1:14" x14ac:dyDescent="0.45">
      <c r="A1" s="1" t="s">
        <v>74</v>
      </c>
    </row>
    <row r="2" spans="1:14" x14ac:dyDescent="0.45">
      <c r="A2" s="1"/>
    </row>
    <row r="4" spans="1:14" x14ac:dyDescent="0.45">
      <c r="A4" s="20" t="s">
        <v>60</v>
      </c>
      <c r="B4" s="19" t="s">
        <v>22</v>
      </c>
      <c r="C4" s="19" t="s">
        <v>23</v>
      </c>
      <c r="D4" s="19"/>
      <c r="E4" s="19" t="s">
        <v>24</v>
      </c>
      <c r="F4" s="19"/>
      <c r="G4" s="19" t="s">
        <v>25</v>
      </c>
      <c r="H4" s="19"/>
      <c r="I4" s="19"/>
      <c r="J4" s="19"/>
      <c r="K4" s="19"/>
      <c r="L4" s="19"/>
      <c r="M4" s="19"/>
      <c r="N4" s="19"/>
    </row>
    <row r="5" spans="1:14" x14ac:dyDescent="0.45">
      <c r="A5" s="19"/>
      <c r="B5" s="19"/>
      <c r="C5" s="19" t="s">
        <v>26</v>
      </c>
      <c r="D5" s="19" t="s">
        <v>27</v>
      </c>
      <c r="E5" s="19" t="s">
        <v>28</v>
      </c>
      <c r="F5" s="19" t="s">
        <v>29</v>
      </c>
      <c r="G5" s="19" t="s">
        <v>30</v>
      </c>
      <c r="H5" s="19" t="s">
        <v>31</v>
      </c>
      <c r="I5" s="19"/>
      <c r="J5" s="19"/>
      <c r="K5" s="19"/>
      <c r="L5" s="19"/>
      <c r="M5" s="19"/>
      <c r="N5" s="19" t="s">
        <v>32</v>
      </c>
    </row>
    <row r="6" spans="1:14" ht="45" customHeight="1" x14ac:dyDescent="0.45">
      <c r="A6" s="19"/>
      <c r="B6" s="19"/>
      <c r="C6" s="19"/>
      <c r="D6" s="19"/>
      <c r="E6" s="19"/>
      <c r="F6" s="19"/>
      <c r="G6" s="19"/>
      <c r="H6" s="4" t="s">
        <v>33</v>
      </c>
      <c r="I6" s="4" t="s">
        <v>34</v>
      </c>
      <c r="J6" s="4" t="s">
        <v>35</v>
      </c>
      <c r="K6" s="4" t="s">
        <v>36</v>
      </c>
      <c r="L6" s="4" t="s">
        <v>37</v>
      </c>
      <c r="M6" s="4" t="s">
        <v>38</v>
      </c>
      <c r="N6" s="19"/>
    </row>
    <row r="7" spans="1:14" ht="21.4" x14ac:dyDescent="0.45">
      <c r="A7" s="5" t="s">
        <v>62</v>
      </c>
      <c r="B7" s="6" t="s">
        <v>12</v>
      </c>
      <c r="C7" s="6" t="s">
        <v>12</v>
      </c>
      <c r="D7" s="6" t="s">
        <v>12</v>
      </c>
      <c r="E7" s="6" t="s">
        <v>12</v>
      </c>
      <c r="F7" s="6" t="s">
        <v>12</v>
      </c>
      <c r="G7" s="6" t="s">
        <v>12</v>
      </c>
      <c r="H7" s="6" t="s">
        <v>12</v>
      </c>
      <c r="I7" s="6" t="s">
        <v>12</v>
      </c>
      <c r="J7" s="6" t="s">
        <v>12</v>
      </c>
      <c r="K7" s="6" t="s">
        <v>12</v>
      </c>
      <c r="L7" s="6" t="s">
        <v>12</v>
      </c>
      <c r="M7" s="6" t="s">
        <v>12</v>
      </c>
      <c r="N7" s="6" t="s">
        <v>12</v>
      </c>
    </row>
    <row r="8" spans="1:14" x14ac:dyDescent="0.45">
      <c r="A8" s="7">
        <v>1995</v>
      </c>
      <c r="B8" s="8">
        <v>15303</v>
      </c>
      <c r="C8" s="8">
        <v>8420</v>
      </c>
      <c r="D8" s="8">
        <v>6882</v>
      </c>
      <c r="E8" s="8">
        <v>14049</v>
      </c>
      <c r="F8" s="8">
        <v>1249</v>
      </c>
      <c r="G8" s="8">
        <v>449</v>
      </c>
      <c r="H8" s="8">
        <v>67</v>
      </c>
      <c r="I8" s="8">
        <v>1028</v>
      </c>
      <c r="J8" s="8">
        <v>707</v>
      </c>
      <c r="K8" s="8">
        <v>11681</v>
      </c>
      <c r="L8" s="6" t="s">
        <v>39</v>
      </c>
      <c r="M8" s="8">
        <v>54</v>
      </c>
      <c r="N8" s="8">
        <v>63</v>
      </c>
    </row>
    <row r="9" spans="1:14" x14ac:dyDescent="0.45">
      <c r="A9" s="7">
        <v>2000</v>
      </c>
      <c r="B9" s="8">
        <v>17248</v>
      </c>
      <c r="C9" s="8">
        <v>9361</v>
      </c>
      <c r="D9" s="8">
        <v>7887</v>
      </c>
      <c r="E9" s="8">
        <v>14850</v>
      </c>
      <c r="F9" s="8">
        <v>2387</v>
      </c>
      <c r="G9" s="8">
        <v>601</v>
      </c>
      <c r="H9" s="8">
        <v>87</v>
      </c>
      <c r="I9" s="8">
        <v>849</v>
      </c>
      <c r="J9" s="8">
        <v>887</v>
      </c>
      <c r="K9" s="8">
        <v>12203</v>
      </c>
      <c r="L9" s="6" t="s">
        <v>39</v>
      </c>
      <c r="M9" s="8">
        <v>146</v>
      </c>
      <c r="N9" s="8">
        <v>77</v>
      </c>
    </row>
    <row r="10" spans="1:14" x14ac:dyDescent="0.45">
      <c r="A10" s="7">
        <v>2005</v>
      </c>
      <c r="B10" s="8">
        <v>15658</v>
      </c>
      <c r="C10" s="8">
        <v>8145</v>
      </c>
      <c r="D10" s="8">
        <v>7513</v>
      </c>
      <c r="E10" s="8">
        <v>12733</v>
      </c>
      <c r="F10" s="8">
        <v>2899</v>
      </c>
      <c r="G10" s="8">
        <v>606</v>
      </c>
      <c r="H10" s="8">
        <v>68</v>
      </c>
      <c r="I10" s="8">
        <v>727</v>
      </c>
      <c r="J10" s="8">
        <v>801</v>
      </c>
      <c r="K10" s="8">
        <v>10156</v>
      </c>
      <c r="L10" s="8">
        <v>161</v>
      </c>
      <c r="M10" s="8">
        <v>112</v>
      </c>
      <c r="N10" s="8">
        <v>102</v>
      </c>
    </row>
    <row r="11" spans="1:14" x14ac:dyDescent="0.45">
      <c r="A11" s="7">
        <v>2010</v>
      </c>
      <c r="B11" s="8">
        <v>14706</v>
      </c>
      <c r="C11" s="8">
        <v>7557</v>
      </c>
      <c r="D11" s="8">
        <v>7149</v>
      </c>
      <c r="E11" s="8">
        <v>12108</v>
      </c>
      <c r="F11" s="8">
        <v>2517</v>
      </c>
      <c r="G11" s="8">
        <v>658</v>
      </c>
      <c r="H11" s="6" t="s">
        <v>55</v>
      </c>
      <c r="I11" s="8">
        <v>816</v>
      </c>
      <c r="J11" s="8">
        <v>812</v>
      </c>
      <c r="K11" s="8">
        <v>9263</v>
      </c>
      <c r="L11" s="8">
        <v>215</v>
      </c>
      <c r="M11" s="6" t="s">
        <v>55</v>
      </c>
      <c r="N11" s="8">
        <v>207</v>
      </c>
    </row>
    <row r="12" spans="1:14" x14ac:dyDescent="0.45">
      <c r="A12" s="7">
        <v>2015</v>
      </c>
      <c r="B12" s="8">
        <v>15160</v>
      </c>
      <c r="C12" s="8">
        <v>8206</v>
      </c>
      <c r="D12" s="8">
        <v>6954</v>
      </c>
      <c r="E12" s="8">
        <v>11806</v>
      </c>
      <c r="F12" s="8">
        <v>3315</v>
      </c>
      <c r="G12" s="8">
        <v>630</v>
      </c>
      <c r="H12" s="8">
        <v>38</v>
      </c>
      <c r="I12" s="8">
        <v>871</v>
      </c>
      <c r="J12" s="8">
        <v>761</v>
      </c>
      <c r="K12" s="8">
        <v>9072</v>
      </c>
      <c r="L12" s="8">
        <v>301</v>
      </c>
      <c r="M12" s="8">
        <v>74</v>
      </c>
      <c r="N12" s="8">
        <v>59</v>
      </c>
    </row>
    <row r="13" spans="1:14" ht="15.75" x14ac:dyDescent="0.45">
      <c r="A13" s="7" t="s">
        <v>75</v>
      </c>
      <c r="B13" s="6" t="s">
        <v>12</v>
      </c>
      <c r="C13" s="6" t="s">
        <v>12</v>
      </c>
      <c r="D13" s="6" t="s">
        <v>12</v>
      </c>
      <c r="E13" s="6" t="s">
        <v>12</v>
      </c>
      <c r="F13" s="6" t="s">
        <v>12</v>
      </c>
      <c r="G13" s="6" t="s">
        <v>12</v>
      </c>
      <c r="H13" s="6" t="s">
        <v>12</v>
      </c>
      <c r="I13" s="6" t="s">
        <v>12</v>
      </c>
      <c r="J13" s="6" t="s">
        <v>12</v>
      </c>
      <c r="K13" s="6" t="s">
        <v>12</v>
      </c>
      <c r="L13" s="6" t="s">
        <v>12</v>
      </c>
      <c r="M13" s="6" t="s">
        <v>12</v>
      </c>
      <c r="N13" s="6" t="s">
        <v>12</v>
      </c>
    </row>
    <row r="14" spans="1:14" x14ac:dyDescent="0.45">
      <c r="A14" s="9">
        <v>1995</v>
      </c>
      <c r="B14" s="11">
        <v>0.52400000000000002</v>
      </c>
      <c r="C14" s="11">
        <v>0.47099999999999997</v>
      </c>
      <c r="D14" s="11">
        <v>0.58899999999999997</v>
      </c>
      <c r="E14" s="11">
        <v>0.53</v>
      </c>
      <c r="F14" s="11">
        <v>0.45800000000000002</v>
      </c>
      <c r="G14" s="11">
        <v>0.59199999999999997</v>
      </c>
      <c r="H14" s="11">
        <v>0.627</v>
      </c>
      <c r="I14" s="11">
        <v>0.372</v>
      </c>
      <c r="J14" s="11">
        <v>0.58399999999999996</v>
      </c>
      <c r="K14" s="11">
        <v>0.53800000000000003</v>
      </c>
      <c r="L14" s="6" t="s">
        <v>39</v>
      </c>
      <c r="M14" s="11">
        <v>0.57399999999999995</v>
      </c>
      <c r="N14" s="11">
        <v>0.52400000000000002</v>
      </c>
    </row>
    <row r="15" spans="1:14" x14ac:dyDescent="0.45">
      <c r="A15" s="9">
        <v>2000</v>
      </c>
      <c r="B15" s="11">
        <v>0.48599999999999999</v>
      </c>
      <c r="C15" s="11">
        <v>0.439</v>
      </c>
      <c r="D15" s="11">
        <v>0.54300000000000004</v>
      </c>
      <c r="E15" s="11">
        <v>0.51100000000000001</v>
      </c>
      <c r="F15" s="11">
        <v>0.33600000000000002</v>
      </c>
      <c r="G15" s="11">
        <v>0.56200000000000006</v>
      </c>
      <c r="H15" s="11">
        <v>0.621</v>
      </c>
      <c r="I15" s="11">
        <v>0.34599999999999997</v>
      </c>
      <c r="J15" s="11">
        <v>0.52200000000000002</v>
      </c>
      <c r="K15" s="11">
        <v>0.51800000000000002</v>
      </c>
      <c r="L15" s="6" t="s">
        <v>39</v>
      </c>
      <c r="M15" s="11">
        <v>0.51400000000000001</v>
      </c>
      <c r="N15" s="11">
        <v>0.57099999999999995</v>
      </c>
    </row>
    <row r="16" spans="1:14" x14ac:dyDescent="0.45">
      <c r="A16" s="9">
        <v>2005</v>
      </c>
      <c r="B16" s="11">
        <v>0.54300000000000004</v>
      </c>
      <c r="C16" s="11">
        <v>0.495</v>
      </c>
      <c r="D16" s="11">
        <v>0.59599999999999997</v>
      </c>
      <c r="E16" s="11">
        <v>0.56299999999999994</v>
      </c>
      <c r="F16" s="11">
        <v>0.45700000000000002</v>
      </c>
      <c r="G16" s="11">
        <v>0.61699999999999999</v>
      </c>
      <c r="H16" s="11">
        <v>0.52900000000000003</v>
      </c>
      <c r="I16" s="11">
        <v>0.46200000000000002</v>
      </c>
      <c r="J16" s="11">
        <v>0.56200000000000006</v>
      </c>
      <c r="K16" s="11">
        <v>0.56799999999999995</v>
      </c>
      <c r="L16" s="11">
        <v>0.58399999999999996</v>
      </c>
      <c r="M16" s="11">
        <v>0.49099999999999999</v>
      </c>
      <c r="N16" s="11">
        <v>0.51</v>
      </c>
    </row>
    <row r="17" spans="1:14" x14ac:dyDescent="0.45">
      <c r="A17" s="9">
        <v>2010</v>
      </c>
      <c r="B17" s="11">
        <v>0.52600000000000002</v>
      </c>
      <c r="C17" s="11">
        <v>0.47099999999999997</v>
      </c>
      <c r="D17" s="11">
        <v>0.58399999999999996</v>
      </c>
      <c r="E17" s="11">
        <v>0.54600000000000004</v>
      </c>
      <c r="F17" s="11">
        <v>0.438</v>
      </c>
      <c r="G17" s="11">
        <v>0.55800000000000005</v>
      </c>
      <c r="H17" s="6" t="s">
        <v>55</v>
      </c>
      <c r="I17" s="11">
        <v>0.435</v>
      </c>
      <c r="J17" s="11">
        <v>0.49299999999999999</v>
      </c>
      <c r="K17" s="11">
        <v>0.55900000000000005</v>
      </c>
      <c r="L17" s="11">
        <v>0.51200000000000001</v>
      </c>
      <c r="M17" s="6" t="s">
        <v>55</v>
      </c>
      <c r="N17" s="11">
        <v>0.55100000000000005</v>
      </c>
    </row>
    <row r="18" spans="1:14" x14ac:dyDescent="0.45">
      <c r="A18" s="9">
        <v>2015</v>
      </c>
      <c r="B18" s="11">
        <v>0.48499999999999999</v>
      </c>
      <c r="C18" s="11">
        <v>0.41399999999999998</v>
      </c>
      <c r="D18" s="11">
        <v>0.56899999999999995</v>
      </c>
      <c r="E18" s="11">
        <v>0.53</v>
      </c>
      <c r="F18" s="11">
        <v>0.32500000000000001</v>
      </c>
      <c r="G18" s="11">
        <v>0.54100000000000004</v>
      </c>
      <c r="H18" s="11">
        <v>0.63200000000000001</v>
      </c>
      <c r="I18" s="11">
        <v>0.375</v>
      </c>
      <c r="J18" s="11">
        <v>0.53600000000000003</v>
      </c>
      <c r="K18" s="11">
        <v>0.54200000000000004</v>
      </c>
      <c r="L18" s="11">
        <v>0.57099999999999995</v>
      </c>
      <c r="M18" s="11">
        <v>0.56799999999999995</v>
      </c>
      <c r="N18" s="11">
        <v>0.54200000000000004</v>
      </c>
    </row>
    <row r="19" spans="1:14" ht="15.75" x14ac:dyDescent="0.45">
      <c r="A19" s="7" t="s">
        <v>76</v>
      </c>
      <c r="B19" s="6" t="s">
        <v>12</v>
      </c>
      <c r="C19" s="6" t="s">
        <v>12</v>
      </c>
      <c r="D19" s="6" t="s">
        <v>12</v>
      </c>
      <c r="E19" s="6" t="s">
        <v>12</v>
      </c>
      <c r="F19" s="6" t="s">
        <v>12</v>
      </c>
      <c r="G19" s="6" t="s">
        <v>12</v>
      </c>
      <c r="H19" s="6" t="s">
        <v>12</v>
      </c>
      <c r="I19" s="6" t="s">
        <v>12</v>
      </c>
      <c r="J19" s="6" t="s">
        <v>12</v>
      </c>
      <c r="K19" s="6" t="s">
        <v>12</v>
      </c>
      <c r="L19" s="6" t="s">
        <v>12</v>
      </c>
      <c r="M19" s="6" t="s">
        <v>12</v>
      </c>
      <c r="N19" s="6" t="s">
        <v>12</v>
      </c>
    </row>
    <row r="20" spans="1:14" x14ac:dyDescent="0.45">
      <c r="A20" s="9">
        <v>1995</v>
      </c>
      <c r="B20" s="11">
        <v>8.1000000000000003E-2</v>
      </c>
      <c r="C20" s="11">
        <v>8.7999999999999995E-2</v>
      </c>
      <c r="D20" s="11">
        <v>7.2999999999999995E-2</v>
      </c>
      <c r="E20" s="11">
        <v>8.6999999999999994E-2</v>
      </c>
      <c r="F20" s="11">
        <v>1.7999999999999999E-2</v>
      </c>
      <c r="G20" s="11">
        <v>9.0999999999999998E-2</v>
      </c>
      <c r="H20" s="11">
        <v>0.06</v>
      </c>
      <c r="I20" s="11">
        <v>5.3999999999999999E-2</v>
      </c>
      <c r="J20" s="11">
        <v>6.9000000000000006E-2</v>
      </c>
      <c r="K20" s="11">
        <v>0.09</v>
      </c>
      <c r="L20" s="6" t="s">
        <v>39</v>
      </c>
      <c r="M20" s="11">
        <v>7.3999999999999996E-2</v>
      </c>
      <c r="N20" s="11">
        <v>0.159</v>
      </c>
    </row>
    <row r="21" spans="1:14" x14ac:dyDescent="0.45">
      <c r="A21" s="9">
        <v>2000</v>
      </c>
      <c r="B21" s="11">
        <v>7.3999999999999996E-2</v>
      </c>
      <c r="C21" s="11">
        <v>8.1000000000000003E-2</v>
      </c>
      <c r="D21" s="11">
        <v>6.5000000000000002E-2</v>
      </c>
      <c r="E21" s="11">
        <v>8.3000000000000004E-2</v>
      </c>
      <c r="F21" s="11">
        <v>1.7999999999999999E-2</v>
      </c>
      <c r="G21" s="11">
        <v>8.7999999999999995E-2</v>
      </c>
      <c r="H21" s="11">
        <v>0.115</v>
      </c>
      <c r="I21" s="11">
        <v>6.4000000000000001E-2</v>
      </c>
      <c r="J21" s="11">
        <v>0.09</v>
      </c>
      <c r="K21" s="11">
        <v>8.3000000000000004E-2</v>
      </c>
      <c r="L21" s="6" t="s">
        <v>39</v>
      </c>
      <c r="M21" s="11">
        <v>6.2E-2</v>
      </c>
      <c r="N21" s="11">
        <v>0.14299999999999999</v>
      </c>
    </row>
    <row r="22" spans="1:14" x14ac:dyDescent="0.45">
      <c r="A22" s="9">
        <v>2005</v>
      </c>
      <c r="B22" s="11">
        <v>6.9000000000000006E-2</v>
      </c>
      <c r="C22" s="11">
        <v>7.4999999999999997E-2</v>
      </c>
      <c r="D22" s="11">
        <v>6.3E-2</v>
      </c>
      <c r="E22" s="11">
        <v>8.2000000000000003E-2</v>
      </c>
      <c r="F22" s="11">
        <v>1.4999999999999999E-2</v>
      </c>
      <c r="G22" s="11">
        <v>6.4000000000000001E-2</v>
      </c>
      <c r="H22" s="11">
        <v>0.11799999999999999</v>
      </c>
      <c r="I22" s="11">
        <v>8.6999999999999994E-2</v>
      </c>
      <c r="J22" s="11">
        <v>8.8999999999999996E-2</v>
      </c>
      <c r="K22" s="11">
        <v>0.08</v>
      </c>
      <c r="L22" s="11">
        <v>0.106</v>
      </c>
      <c r="M22" s="11">
        <v>0.125</v>
      </c>
      <c r="N22" s="11">
        <v>9.8000000000000004E-2</v>
      </c>
    </row>
    <row r="23" spans="1:14" x14ac:dyDescent="0.45">
      <c r="A23" s="9">
        <v>2010</v>
      </c>
      <c r="B23" s="11">
        <v>8.8999999999999996E-2</v>
      </c>
      <c r="C23" s="11">
        <v>9.5000000000000001E-2</v>
      </c>
      <c r="D23" s="11">
        <v>8.2000000000000003E-2</v>
      </c>
      <c r="E23" s="11">
        <v>0.10299999999999999</v>
      </c>
      <c r="F23" s="11">
        <v>2.4E-2</v>
      </c>
      <c r="G23" s="11">
        <v>9.7000000000000003E-2</v>
      </c>
      <c r="H23" s="6" t="s">
        <v>55</v>
      </c>
      <c r="I23" s="11">
        <v>9.9000000000000005E-2</v>
      </c>
      <c r="J23" s="11">
        <v>0.13400000000000001</v>
      </c>
      <c r="K23" s="11">
        <v>0.1</v>
      </c>
      <c r="L23" s="6" t="s">
        <v>55</v>
      </c>
      <c r="M23" s="11">
        <v>8.5999999999999993E-2</v>
      </c>
      <c r="N23" s="11">
        <v>0.10100000000000001</v>
      </c>
    </row>
    <row r="24" spans="1:14" x14ac:dyDescent="0.45">
      <c r="A24" s="9">
        <v>2015</v>
      </c>
      <c r="B24" s="11">
        <v>7.0999999999999994E-2</v>
      </c>
      <c r="C24" s="11">
        <v>7.4999999999999997E-2</v>
      </c>
      <c r="D24" s="11">
        <v>6.7000000000000004E-2</v>
      </c>
      <c r="E24" s="11">
        <v>8.6999999999999994E-2</v>
      </c>
      <c r="F24" s="11">
        <v>1.6E-2</v>
      </c>
      <c r="G24" s="11">
        <v>8.1000000000000003E-2</v>
      </c>
      <c r="H24" s="6" t="s">
        <v>55</v>
      </c>
      <c r="I24" s="11">
        <v>8.3000000000000004E-2</v>
      </c>
      <c r="J24" s="11">
        <v>0.112</v>
      </c>
      <c r="K24" s="11">
        <v>8.5999999999999993E-2</v>
      </c>
      <c r="L24" s="11">
        <v>0.08</v>
      </c>
      <c r="M24" s="6" t="s">
        <v>55</v>
      </c>
      <c r="N24" s="11">
        <v>0.11899999999999999</v>
      </c>
    </row>
    <row r="25" spans="1:14" ht="15.75" x14ac:dyDescent="0.45">
      <c r="A25" s="7" t="s">
        <v>77</v>
      </c>
      <c r="B25" s="6" t="s">
        <v>12</v>
      </c>
      <c r="C25" s="6" t="s">
        <v>12</v>
      </c>
      <c r="D25" s="6" t="s">
        <v>12</v>
      </c>
      <c r="E25" s="6" t="s">
        <v>12</v>
      </c>
      <c r="F25" s="6" t="s">
        <v>12</v>
      </c>
      <c r="G25" s="6" t="s">
        <v>12</v>
      </c>
      <c r="H25" s="6" t="s">
        <v>12</v>
      </c>
      <c r="I25" s="6" t="s">
        <v>12</v>
      </c>
      <c r="J25" s="6" t="s">
        <v>12</v>
      </c>
      <c r="K25" s="6" t="s">
        <v>12</v>
      </c>
      <c r="L25" s="6" t="s">
        <v>12</v>
      </c>
      <c r="M25" s="6" t="s">
        <v>12</v>
      </c>
      <c r="N25" s="6" t="s">
        <v>12</v>
      </c>
    </row>
    <row r="26" spans="1:14" x14ac:dyDescent="0.45">
      <c r="A26" s="9">
        <v>1995</v>
      </c>
      <c r="B26" s="11">
        <v>0.217</v>
      </c>
      <c r="C26" s="11">
        <v>0.29099999999999998</v>
      </c>
      <c r="D26" s="11">
        <v>0.127</v>
      </c>
      <c r="E26" s="11">
        <v>0.19600000000000001</v>
      </c>
      <c r="F26" s="11">
        <v>0.45600000000000002</v>
      </c>
      <c r="G26" s="11">
        <v>0.151</v>
      </c>
      <c r="H26" s="11">
        <v>0.14899999999999999</v>
      </c>
      <c r="I26" s="11">
        <v>0.49</v>
      </c>
      <c r="J26" s="11">
        <v>6.6000000000000003E-2</v>
      </c>
      <c r="K26" s="11">
        <v>0.17899999999999999</v>
      </c>
      <c r="L26" s="6" t="s">
        <v>39</v>
      </c>
      <c r="M26" s="11">
        <v>0.24099999999999999</v>
      </c>
      <c r="N26" s="11">
        <v>0.23799999999999999</v>
      </c>
    </row>
    <row r="27" spans="1:14" x14ac:dyDescent="0.45">
      <c r="A27" s="9">
        <v>2000</v>
      </c>
      <c r="B27" s="11">
        <v>0.26</v>
      </c>
      <c r="C27" s="11">
        <v>0.34599999999999997</v>
      </c>
      <c r="D27" s="11">
        <v>0.16</v>
      </c>
      <c r="E27" s="11">
        <v>0.20799999999999999</v>
      </c>
      <c r="F27" s="11">
        <v>0.58399999999999996</v>
      </c>
      <c r="G27" s="11">
        <v>0.17499999999999999</v>
      </c>
      <c r="H27" s="11">
        <v>0.08</v>
      </c>
      <c r="I27" s="11">
        <v>0.48099999999999998</v>
      </c>
      <c r="J27" s="11">
        <v>0.12</v>
      </c>
      <c r="K27" s="11">
        <v>0.19800000000000001</v>
      </c>
      <c r="L27" s="6" t="s">
        <v>39</v>
      </c>
      <c r="M27" s="11">
        <v>0.26700000000000002</v>
      </c>
      <c r="N27" s="11">
        <v>0.23400000000000001</v>
      </c>
    </row>
    <row r="28" spans="1:14" x14ac:dyDescent="0.45">
      <c r="A28" s="9">
        <v>2005</v>
      </c>
      <c r="B28" s="11">
        <v>0.22800000000000001</v>
      </c>
      <c r="C28" s="11">
        <v>0.30599999999999999</v>
      </c>
      <c r="D28" s="11">
        <v>0.14299999999999999</v>
      </c>
      <c r="E28" s="11">
        <v>0.16900000000000001</v>
      </c>
      <c r="F28" s="11">
        <v>0.48499999999999999</v>
      </c>
      <c r="G28" s="11">
        <v>0.12</v>
      </c>
      <c r="H28" s="11">
        <v>0.16200000000000001</v>
      </c>
      <c r="I28" s="11">
        <v>0.35799999999999998</v>
      </c>
      <c r="J28" s="11">
        <v>8.1000000000000003E-2</v>
      </c>
      <c r="K28" s="11">
        <v>0.16600000000000001</v>
      </c>
      <c r="L28" s="11">
        <v>0.13700000000000001</v>
      </c>
      <c r="M28" s="11">
        <v>0.14299999999999999</v>
      </c>
      <c r="N28" s="11">
        <v>0.22500000000000001</v>
      </c>
    </row>
    <row r="29" spans="1:14" x14ac:dyDescent="0.45">
      <c r="A29" s="9">
        <v>2010</v>
      </c>
      <c r="B29" s="11">
        <v>0.23300000000000001</v>
      </c>
      <c r="C29" s="11">
        <v>0.309</v>
      </c>
      <c r="D29" s="11">
        <v>0.152</v>
      </c>
      <c r="E29" s="11">
        <v>0.183</v>
      </c>
      <c r="F29" s="11">
        <v>0.47399999999999998</v>
      </c>
      <c r="G29" s="11">
        <v>0.16</v>
      </c>
      <c r="H29" s="11">
        <v>0.182</v>
      </c>
      <c r="I29" s="11">
        <v>0.35399999999999998</v>
      </c>
      <c r="J29" s="11">
        <v>0.108</v>
      </c>
      <c r="K29" s="11">
        <v>0.17399999999999999</v>
      </c>
      <c r="L29" s="11">
        <v>0.214</v>
      </c>
      <c r="M29" s="11">
        <v>0.20399999999999999</v>
      </c>
      <c r="N29" s="11">
        <v>0.21299999999999999</v>
      </c>
    </row>
    <row r="30" spans="1:14" x14ac:dyDescent="0.45">
      <c r="A30" s="9">
        <v>2015</v>
      </c>
      <c r="B30" s="11">
        <v>0.32400000000000001</v>
      </c>
      <c r="C30" s="11">
        <v>0.41899999999999998</v>
      </c>
      <c r="D30" s="11">
        <v>0.21199999999999999</v>
      </c>
      <c r="E30" s="11">
        <v>0.24</v>
      </c>
      <c r="F30" s="11">
        <v>0.624</v>
      </c>
      <c r="G30" s="11">
        <v>0.23300000000000001</v>
      </c>
      <c r="H30" s="6" t="s">
        <v>55</v>
      </c>
      <c r="I30" s="11">
        <v>0.433</v>
      </c>
      <c r="J30" s="11">
        <v>0.129</v>
      </c>
      <c r="K30" s="11">
        <v>0.23300000000000001</v>
      </c>
      <c r="L30" s="11">
        <v>0.22600000000000001</v>
      </c>
      <c r="M30" s="6" t="s">
        <v>55</v>
      </c>
      <c r="N30" s="11">
        <v>0.186</v>
      </c>
    </row>
    <row r="31" spans="1:14" ht="15.75" x14ac:dyDescent="0.45">
      <c r="A31" s="7" t="s">
        <v>78</v>
      </c>
      <c r="B31" s="6" t="s">
        <v>12</v>
      </c>
      <c r="C31" s="6" t="s">
        <v>12</v>
      </c>
      <c r="D31" s="6" t="s">
        <v>12</v>
      </c>
      <c r="E31" s="6" t="s">
        <v>12</v>
      </c>
      <c r="F31" s="6" t="s">
        <v>12</v>
      </c>
      <c r="G31" s="6" t="s">
        <v>12</v>
      </c>
      <c r="H31" s="6" t="s">
        <v>12</v>
      </c>
      <c r="I31" s="6" t="s">
        <v>12</v>
      </c>
      <c r="J31" s="6" t="s">
        <v>12</v>
      </c>
      <c r="K31" s="6" t="s">
        <v>12</v>
      </c>
      <c r="L31" s="6" t="s">
        <v>12</v>
      </c>
      <c r="M31" s="6" t="s">
        <v>12</v>
      </c>
      <c r="N31" s="6" t="s">
        <v>12</v>
      </c>
    </row>
    <row r="32" spans="1:14" x14ac:dyDescent="0.45">
      <c r="A32" s="9">
        <v>1995</v>
      </c>
      <c r="B32" s="11">
        <v>6.3E-2</v>
      </c>
      <c r="C32" s="11">
        <v>6.3E-2</v>
      </c>
      <c r="D32" s="11">
        <v>6.3E-2</v>
      </c>
      <c r="E32" s="11">
        <v>6.6000000000000003E-2</v>
      </c>
      <c r="F32" s="11">
        <v>2.5999999999999999E-2</v>
      </c>
      <c r="G32" s="11">
        <v>5.0999999999999997E-2</v>
      </c>
      <c r="H32" s="11">
        <v>1.4999999999999999E-2</v>
      </c>
      <c r="I32" s="11">
        <v>4.3999999999999997E-2</v>
      </c>
      <c r="J32" s="11">
        <v>4.3999999999999997E-2</v>
      </c>
      <c r="K32" s="11">
        <v>7.0999999999999994E-2</v>
      </c>
      <c r="L32" s="6" t="s">
        <v>39</v>
      </c>
      <c r="M32" s="11">
        <v>3.6999999999999998E-2</v>
      </c>
      <c r="N32" s="11">
        <v>4.8000000000000001E-2</v>
      </c>
    </row>
    <row r="33" spans="1:14" x14ac:dyDescent="0.45">
      <c r="A33" s="9">
        <v>2000</v>
      </c>
      <c r="B33" s="11">
        <v>5.8999999999999997E-2</v>
      </c>
      <c r="C33" s="11">
        <v>0.05</v>
      </c>
      <c r="D33" s="11">
        <v>7.0000000000000007E-2</v>
      </c>
      <c r="E33" s="11">
        <v>6.5000000000000002E-2</v>
      </c>
      <c r="F33" s="11">
        <v>2.5000000000000001E-2</v>
      </c>
      <c r="G33" s="11">
        <v>5.1999999999999998E-2</v>
      </c>
      <c r="H33" s="11">
        <v>4.5999999999999999E-2</v>
      </c>
      <c r="I33" s="11">
        <v>5.8000000000000003E-2</v>
      </c>
      <c r="J33" s="11">
        <v>5.3999999999999999E-2</v>
      </c>
      <c r="K33" s="11">
        <v>6.7000000000000004E-2</v>
      </c>
      <c r="L33" s="6" t="s">
        <v>39</v>
      </c>
      <c r="M33" s="11">
        <v>5.5E-2</v>
      </c>
      <c r="N33" s="8">
        <v>0</v>
      </c>
    </row>
    <row r="34" spans="1:14" x14ac:dyDescent="0.45">
      <c r="A34" s="9">
        <v>2005</v>
      </c>
      <c r="B34" s="11">
        <v>5.2999999999999999E-2</v>
      </c>
      <c r="C34" s="11">
        <v>4.5999999999999999E-2</v>
      </c>
      <c r="D34" s="11">
        <v>0.06</v>
      </c>
      <c r="E34" s="11">
        <v>0.06</v>
      </c>
      <c r="F34" s="11">
        <v>2.1999999999999999E-2</v>
      </c>
      <c r="G34" s="11">
        <v>6.0999999999999999E-2</v>
      </c>
      <c r="H34" s="11">
        <v>8.7999999999999995E-2</v>
      </c>
      <c r="I34" s="11">
        <v>5.8000000000000003E-2</v>
      </c>
      <c r="J34" s="11">
        <v>5.3999999999999999E-2</v>
      </c>
      <c r="K34" s="11">
        <v>0.06</v>
      </c>
      <c r="L34" s="11">
        <v>6.2E-2</v>
      </c>
      <c r="M34" s="11">
        <v>6.3E-2</v>
      </c>
      <c r="N34" s="11">
        <v>6.9000000000000006E-2</v>
      </c>
    </row>
    <row r="35" spans="1:14" x14ac:dyDescent="0.45">
      <c r="A35" s="9">
        <v>2010</v>
      </c>
      <c r="B35" s="11">
        <v>5.1999999999999998E-2</v>
      </c>
      <c r="C35" s="11">
        <v>4.8000000000000001E-2</v>
      </c>
      <c r="D35" s="11">
        <v>5.7000000000000002E-2</v>
      </c>
      <c r="E35" s="11">
        <v>5.7000000000000002E-2</v>
      </c>
      <c r="F35" s="11">
        <v>0.03</v>
      </c>
      <c r="G35" s="11">
        <v>5.6000000000000001E-2</v>
      </c>
      <c r="H35" s="6" t="s">
        <v>55</v>
      </c>
      <c r="I35" s="11">
        <v>5.5E-2</v>
      </c>
      <c r="J35" s="11">
        <v>6.5000000000000002E-2</v>
      </c>
      <c r="K35" s="11">
        <v>5.6000000000000001E-2</v>
      </c>
      <c r="L35" s="6" t="s">
        <v>55</v>
      </c>
      <c r="M35" s="11">
        <v>4.2999999999999997E-2</v>
      </c>
      <c r="N35" s="11">
        <v>4.8000000000000001E-2</v>
      </c>
    </row>
    <row r="36" spans="1:14" x14ac:dyDescent="0.45">
      <c r="A36" s="9">
        <v>2015</v>
      </c>
      <c r="B36" s="11">
        <v>6.0999999999999999E-2</v>
      </c>
      <c r="C36" s="11">
        <v>0.05</v>
      </c>
      <c r="D36" s="11">
        <v>7.4999999999999997E-2</v>
      </c>
      <c r="E36" s="11">
        <v>7.0999999999999994E-2</v>
      </c>
      <c r="F36" s="11">
        <v>2.5000000000000001E-2</v>
      </c>
      <c r="G36" s="11">
        <v>7.0000000000000007E-2</v>
      </c>
      <c r="H36" s="6" t="s">
        <v>55</v>
      </c>
      <c r="I36" s="11">
        <v>7.5999999999999998E-2</v>
      </c>
      <c r="J36" s="11">
        <v>0.08</v>
      </c>
      <c r="K36" s="11">
        <v>7.0000000000000007E-2</v>
      </c>
      <c r="L36" s="11">
        <v>7.0000000000000007E-2</v>
      </c>
      <c r="M36" s="6" t="s">
        <v>55</v>
      </c>
      <c r="N36" s="11">
        <v>0.11899999999999999</v>
      </c>
    </row>
    <row r="37" spans="1:14" ht="15.75" x14ac:dyDescent="0.45">
      <c r="A37" s="7" t="s">
        <v>79</v>
      </c>
      <c r="B37" s="6" t="s">
        <v>12</v>
      </c>
      <c r="C37" s="6" t="s">
        <v>12</v>
      </c>
      <c r="D37" s="6" t="s">
        <v>12</v>
      </c>
      <c r="E37" s="6" t="s">
        <v>12</v>
      </c>
      <c r="F37" s="6" t="s">
        <v>12</v>
      </c>
      <c r="G37" s="6" t="s">
        <v>12</v>
      </c>
      <c r="H37" s="6" t="s">
        <v>12</v>
      </c>
      <c r="I37" s="6" t="s">
        <v>12</v>
      </c>
      <c r="J37" s="6" t="s">
        <v>12</v>
      </c>
      <c r="K37" s="6" t="s">
        <v>12</v>
      </c>
      <c r="L37" s="6" t="s">
        <v>12</v>
      </c>
      <c r="M37" s="6" t="s">
        <v>12</v>
      </c>
      <c r="N37" s="6" t="s">
        <v>12</v>
      </c>
    </row>
    <row r="38" spans="1:14" x14ac:dyDescent="0.45">
      <c r="A38" s="9">
        <v>1995</v>
      </c>
      <c r="B38" s="11">
        <v>0.114</v>
      </c>
      <c r="C38" s="11">
        <v>8.6999999999999994E-2</v>
      </c>
      <c r="D38" s="11">
        <v>0.14799999999999999</v>
      </c>
      <c r="E38" s="11">
        <v>0.121</v>
      </c>
      <c r="F38" s="11">
        <v>4.2000000000000003E-2</v>
      </c>
      <c r="G38" s="11">
        <v>0.114</v>
      </c>
      <c r="H38" s="11">
        <v>0.14899999999999999</v>
      </c>
      <c r="I38" s="11">
        <v>0.04</v>
      </c>
      <c r="J38" s="11">
        <v>0.23599999999999999</v>
      </c>
      <c r="K38" s="11">
        <v>0.122</v>
      </c>
      <c r="L38" s="6" t="s">
        <v>39</v>
      </c>
      <c r="M38" s="11">
        <v>7.3999999999999996E-2</v>
      </c>
      <c r="N38" s="11">
        <v>3.2000000000000001E-2</v>
      </c>
    </row>
    <row r="39" spans="1:14" x14ac:dyDescent="0.45">
      <c r="A39" s="9">
        <v>2000</v>
      </c>
      <c r="B39" s="11">
        <v>0.12</v>
      </c>
      <c r="C39" s="11">
        <v>8.5000000000000006E-2</v>
      </c>
      <c r="D39" s="11">
        <v>0.16200000000000001</v>
      </c>
      <c r="E39" s="11">
        <v>0.13400000000000001</v>
      </c>
      <c r="F39" s="11">
        <v>3.5999999999999997E-2</v>
      </c>
      <c r="G39" s="11">
        <v>0.123</v>
      </c>
      <c r="H39" s="11">
        <v>0.13800000000000001</v>
      </c>
      <c r="I39" s="11">
        <v>5.1999999999999998E-2</v>
      </c>
      <c r="J39" s="11">
        <v>0.214</v>
      </c>
      <c r="K39" s="11">
        <v>0.13500000000000001</v>
      </c>
      <c r="L39" s="6" t="s">
        <v>39</v>
      </c>
      <c r="M39" s="11">
        <v>0.10299999999999999</v>
      </c>
      <c r="N39" s="11">
        <v>5.1999999999999998E-2</v>
      </c>
    </row>
    <row r="40" spans="1:14" x14ac:dyDescent="0.45">
      <c r="A40" s="9">
        <v>2005</v>
      </c>
      <c r="B40" s="11">
        <v>0.107</v>
      </c>
      <c r="C40" s="11">
        <v>7.8E-2</v>
      </c>
      <c r="D40" s="11">
        <v>0.13900000000000001</v>
      </c>
      <c r="E40" s="11">
        <v>0.127</v>
      </c>
      <c r="F40" s="11">
        <v>2.1000000000000001E-2</v>
      </c>
      <c r="G40" s="11">
        <v>0.13700000000000001</v>
      </c>
      <c r="H40" s="11">
        <v>0.10299999999999999</v>
      </c>
      <c r="I40" s="11">
        <v>3.5999999999999997E-2</v>
      </c>
      <c r="J40" s="11">
        <v>0.215</v>
      </c>
      <c r="K40" s="11">
        <v>0.126</v>
      </c>
      <c r="L40" s="11">
        <v>0.112</v>
      </c>
      <c r="M40" s="11">
        <v>0.17899999999999999</v>
      </c>
      <c r="N40" s="11">
        <v>9.8000000000000004E-2</v>
      </c>
    </row>
    <row r="41" spans="1:14" x14ac:dyDescent="0.45">
      <c r="A41" s="9">
        <v>2010</v>
      </c>
      <c r="B41" s="11">
        <v>0.1</v>
      </c>
      <c r="C41" s="11">
        <v>7.6999999999999999E-2</v>
      </c>
      <c r="D41" s="11">
        <v>0.125</v>
      </c>
      <c r="E41" s="11">
        <v>0.112</v>
      </c>
      <c r="F41" s="11">
        <v>3.3000000000000002E-2</v>
      </c>
      <c r="G41" s="11">
        <v>0.129</v>
      </c>
      <c r="H41" s="11">
        <v>0.114</v>
      </c>
      <c r="I41" s="11">
        <v>5.6000000000000001E-2</v>
      </c>
      <c r="J41" s="11">
        <v>0.2</v>
      </c>
      <c r="K41" s="11">
        <v>0.11</v>
      </c>
      <c r="L41" s="11">
        <v>8.4000000000000005E-2</v>
      </c>
      <c r="M41" s="11">
        <v>3.2000000000000001E-2</v>
      </c>
      <c r="N41" s="11">
        <v>8.6999999999999994E-2</v>
      </c>
    </row>
    <row r="42" spans="1:14" x14ac:dyDescent="0.45">
      <c r="A42" s="9">
        <v>2015</v>
      </c>
      <c r="B42" s="11">
        <v>5.8000000000000003E-2</v>
      </c>
      <c r="C42" s="11">
        <v>4.2000000000000003E-2</v>
      </c>
      <c r="D42" s="11">
        <v>7.8E-2</v>
      </c>
      <c r="E42" s="11">
        <v>7.0999999999999994E-2</v>
      </c>
      <c r="F42" s="11">
        <v>0.01</v>
      </c>
      <c r="G42" s="11">
        <v>7.4999999999999997E-2</v>
      </c>
      <c r="H42" s="11">
        <v>0.13200000000000001</v>
      </c>
      <c r="I42" s="11">
        <v>3.3000000000000002E-2</v>
      </c>
      <c r="J42" s="11">
        <v>0.14299999999999999</v>
      </c>
      <c r="K42" s="11">
        <v>7.0000000000000007E-2</v>
      </c>
      <c r="L42" s="11">
        <v>5.2999999999999999E-2</v>
      </c>
      <c r="M42" s="11">
        <v>4.1000000000000002E-2</v>
      </c>
      <c r="N42" s="11">
        <v>3.4000000000000002E-2</v>
      </c>
    </row>
    <row r="44" spans="1:14" ht="15" customHeight="1" x14ac:dyDescent="0.45">
      <c r="A44" s="18" t="s">
        <v>80</v>
      </c>
      <c r="B44" s="17"/>
      <c r="C44" s="17"/>
      <c r="D44" s="17"/>
      <c r="E44" s="17"/>
      <c r="F44" s="17"/>
      <c r="G44" s="17"/>
      <c r="H44" s="17"/>
      <c r="I44" s="17"/>
      <c r="J44" s="17"/>
      <c r="K44" s="17"/>
    </row>
    <row r="45" spans="1:14" ht="15" customHeight="1" x14ac:dyDescent="0.45">
      <c r="A45" s="16" t="s">
        <v>81</v>
      </c>
      <c r="B45" s="21"/>
      <c r="C45" s="21"/>
      <c r="D45" s="21"/>
      <c r="E45" s="21"/>
      <c r="F45" s="21"/>
      <c r="G45" s="21"/>
      <c r="H45" s="21"/>
      <c r="I45" s="21"/>
      <c r="J45" s="21"/>
      <c r="K45" s="21"/>
    </row>
    <row r="46" spans="1:14" ht="15" customHeight="1" x14ac:dyDescent="0.45">
      <c r="A46" s="16" t="s">
        <v>82</v>
      </c>
      <c r="B46" s="21"/>
      <c r="C46" s="21"/>
      <c r="D46" s="21"/>
      <c r="E46" s="21"/>
      <c r="F46" s="21"/>
      <c r="G46" s="21"/>
      <c r="H46" s="21"/>
      <c r="I46" s="21"/>
      <c r="J46" s="21"/>
      <c r="K46" s="21"/>
    </row>
    <row r="47" spans="1:14" ht="15" customHeight="1" x14ac:dyDescent="0.45">
      <c r="A47" s="16" t="s">
        <v>83</v>
      </c>
      <c r="B47" s="21"/>
      <c r="C47" s="21"/>
      <c r="D47" s="21"/>
      <c r="E47" s="21"/>
      <c r="F47" s="21"/>
      <c r="G47" s="21"/>
      <c r="H47" s="21"/>
      <c r="I47" s="21"/>
      <c r="J47" s="21"/>
      <c r="K47" s="21"/>
    </row>
    <row r="48" spans="1:14" ht="15" customHeight="1" x14ac:dyDescent="0.45">
      <c r="A48" s="16" t="s">
        <v>84</v>
      </c>
      <c r="B48" s="21"/>
      <c r="C48" s="21"/>
      <c r="D48" s="21"/>
      <c r="E48" s="21"/>
      <c r="F48" s="21"/>
      <c r="G48" s="21"/>
      <c r="H48" s="21"/>
      <c r="I48" s="21"/>
      <c r="J48" s="21"/>
      <c r="K48" s="21"/>
    </row>
    <row r="49" spans="1:11" ht="15" customHeight="1" x14ac:dyDescent="0.45">
      <c r="A49" s="18" t="s">
        <v>20</v>
      </c>
      <c r="B49" s="17"/>
      <c r="C49" s="17"/>
      <c r="D49" s="17"/>
      <c r="E49" s="17"/>
      <c r="F49" s="17"/>
      <c r="G49" s="17"/>
      <c r="H49" s="17"/>
      <c r="I49" s="17"/>
      <c r="J49" s="17"/>
      <c r="K49" s="17"/>
    </row>
  </sheetData>
  <mergeCells count="18">
    <mergeCell ref="A48:K48"/>
    <mergeCell ref="A49:K49"/>
    <mergeCell ref="H5:M5"/>
    <mergeCell ref="N5:N6"/>
    <mergeCell ref="A44:K44"/>
    <mergeCell ref="A45:K45"/>
    <mergeCell ref="A46:K46"/>
    <mergeCell ref="A47:K47"/>
    <mergeCell ref="A4:A6"/>
    <mergeCell ref="B4:B6"/>
    <mergeCell ref="C4:D4"/>
    <mergeCell ref="E4:F4"/>
    <mergeCell ref="G4:N4"/>
    <mergeCell ref="C5:C6"/>
    <mergeCell ref="D5:D6"/>
    <mergeCell ref="E5:E6"/>
    <mergeCell ref="F5:F6"/>
    <mergeCell ref="G5:G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heetViews>
  <sheetFormatPr defaultRowHeight="14.25" x14ac:dyDescent="0.45"/>
  <cols>
    <col min="1" max="1" width="43.3984375" style="2" customWidth="1"/>
    <col min="2" max="5" width="9" style="2" customWidth="1"/>
    <col min="6" max="16384" width="9.06640625" style="2"/>
  </cols>
  <sheetData>
    <row r="1" spans="1:5" x14ac:dyDescent="0.45">
      <c r="A1" s="1" t="s">
        <v>85</v>
      </c>
    </row>
    <row r="2" spans="1:5" x14ac:dyDescent="0.45">
      <c r="A2" s="1" t="s">
        <v>86</v>
      </c>
    </row>
    <row r="4" spans="1:5" x14ac:dyDescent="0.45">
      <c r="A4" s="20" t="s">
        <v>87</v>
      </c>
      <c r="B4" s="19" t="s">
        <v>88</v>
      </c>
      <c r="C4" s="19"/>
      <c r="D4" s="19" t="s">
        <v>89</v>
      </c>
      <c r="E4" s="19"/>
    </row>
    <row r="5" spans="1:5" x14ac:dyDescent="0.45">
      <c r="A5" s="19"/>
      <c r="B5" s="4" t="s">
        <v>26</v>
      </c>
      <c r="C5" s="4" t="s">
        <v>27</v>
      </c>
      <c r="D5" s="4" t="s">
        <v>26</v>
      </c>
      <c r="E5" s="4" t="s">
        <v>27</v>
      </c>
    </row>
    <row r="6" spans="1:5" x14ac:dyDescent="0.45">
      <c r="A6" s="5" t="s">
        <v>2</v>
      </c>
      <c r="B6" s="8">
        <v>85000</v>
      </c>
      <c r="C6" s="8">
        <v>65000</v>
      </c>
      <c r="D6" s="8">
        <v>45000</v>
      </c>
      <c r="E6" s="8">
        <v>42800</v>
      </c>
    </row>
    <row r="7" spans="1:5" x14ac:dyDescent="0.45">
      <c r="A7" s="7" t="s">
        <v>90</v>
      </c>
      <c r="B7" s="8">
        <v>90000</v>
      </c>
      <c r="C7" s="8">
        <v>72000</v>
      </c>
      <c r="D7" s="8">
        <v>45000</v>
      </c>
      <c r="E7" s="8">
        <v>42239</v>
      </c>
    </row>
    <row r="8" spans="1:5" x14ac:dyDescent="0.45">
      <c r="A8" s="9" t="s">
        <v>91</v>
      </c>
      <c r="B8" s="8">
        <v>75000</v>
      </c>
      <c r="C8" s="8">
        <v>70000</v>
      </c>
      <c r="D8" s="8">
        <v>42000</v>
      </c>
      <c r="E8" s="8">
        <v>42000</v>
      </c>
    </row>
    <row r="9" spans="1:5" x14ac:dyDescent="0.45">
      <c r="A9" s="10" t="s">
        <v>92</v>
      </c>
      <c r="B9" s="8">
        <v>78000</v>
      </c>
      <c r="C9" s="8">
        <v>66000</v>
      </c>
      <c r="D9" s="8">
        <v>42750</v>
      </c>
      <c r="E9" s="8">
        <v>44000</v>
      </c>
    </row>
    <row r="10" spans="1:5" x14ac:dyDescent="0.45">
      <c r="A10" s="10" t="s">
        <v>93</v>
      </c>
      <c r="B10" s="8">
        <v>75000</v>
      </c>
      <c r="C10" s="8">
        <v>66000</v>
      </c>
      <c r="D10" s="8">
        <v>42000</v>
      </c>
      <c r="E10" s="8">
        <v>42000</v>
      </c>
    </row>
    <row r="11" spans="1:5" x14ac:dyDescent="0.45">
      <c r="A11" s="10" t="s">
        <v>94</v>
      </c>
      <c r="B11" s="8">
        <v>75000</v>
      </c>
      <c r="C11" s="8">
        <v>75000</v>
      </c>
      <c r="D11" s="8">
        <v>43000</v>
      </c>
      <c r="E11" s="8">
        <v>43250</v>
      </c>
    </row>
    <row r="12" spans="1:5" x14ac:dyDescent="0.45">
      <c r="A12" s="9" t="s">
        <v>4</v>
      </c>
      <c r="B12" s="8">
        <v>85000</v>
      </c>
      <c r="C12" s="8">
        <v>75000</v>
      </c>
      <c r="D12" s="8">
        <v>46000</v>
      </c>
      <c r="E12" s="8">
        <v>48000</v>
      </c>
    </row>
    <row r="13" spans="1:5" x14ac:dyDescent="0.45">
      <c r="A13" s="10" t="s">
        <v>95</v>
      </c>
      <c r="B13" s="8">
        <v>80000</v>
      </c>
      <c r="C13" s="8">
        <v>75000</v>
      </c>
      <c r="D13" s="8">
        <v>42000</v>
      </c>
      <c r="E13" s="8">
        <v>42000</v>
      </c>
    </row>
    <row r="14" spans="1:5" x14ac:dyDescent="0.45">
      <c r="A14" s="10" t="s">
        <v>96</v>
      </c>
      <c r="B14" s="8">
        <v>75166.5</v>
      </c>
      <c r="C14" s="8">
        <v>71750</v>
      </c>
      <c r="D14" s="8">
        <v>50000</v>
      </c>
      <c r="E14" s="8">
        <v>50000</v>
      </c>
    </row>
    <row r="15" spans="1:5" x14ac:dyDescent="0.45">
      <c r="A15" s="10" t="s">
        <v>97</v>
      </c>
      <c r="B15" s="8">
        <v>95000</v>
      </c>
      <c r="C15" s="8">
        <v>97650</v>
      </c>
      <c r="D15" s="8">
        <v>50000</v>
      </c>
      <c r="E15" s="8">
        <v>53000</v>
      </c>
    </row>
    <row r="16" spans="1:5" x14ac:dyDescent="0.45">
      <c r="A16" s="9" t="s">
        <v>5</v>
      </c>
      <c r="B16" s="8">
        <v>105000</v>
      </c>
      <c r="C16" s="8">
        <v>90000</v>
      </c>
      <c r="D16" s="8">
        <v>58000</v>
      </c>
      <c r="E16" s="8">
        <v>55000</v>
      </c>
    </row>
    <row r="17" spans="1:10" x14ac:dyDescent="0.45">
      <c r="A17" s="9" t="s">
        <v>98</v>
      </c>
      <c r="B17" s="8">
        <v>72000</v>
      </c>
      <c r="C17" s="8">
        <v>63000</v>
      </c>
      <c r="D17" s="8">
        <v>44000</v>
      </c>
      <c r="E17" s="8">
        <v>42000</v>
      </c>
    </row>
    <row r="18" spans="1:10" x14ac:dyDescent="0.45">
      <c r="A18" s="10" t="s">
        <v>99</v>
      </c>
      <c r="B18" s="8">
        <v>63000</v>
      </c>
      <c r="C18" s="8">
        <v>60000</v>
      </c>
      <c r="D18" s="8">
        <v>42000</v>
      </c>
      <c r="E18" s="8">
        <v>42000</v>
      </c>
    </row>
    <row r="19" spans="1:10" x14ac:dyDescent="0.45">
      <c r="A19" s="10" t="s">
        <v>100</v>
      </c>
      <c r="B19" s="8">
        <v>105000</v>
      </c>
      <c r="C19" s="8">
        <v>95750</v>
      </c>
      <c r="D19" s="8">
        <v>65000</v>
      </c>
      <c r="E19" s="8">
        <v>65000</v>
      </c>
    </row>
    <row r="20" spans="1:10" ht="15.75" x14ac:dyDescent="0.45">
      <c r="A20" s="10" t="s">
        <v>101</v>
      </c>
      <c r="B20" s="8">
        <v>64000</v>
      </c>
      <c r="C20" s="8">
        <v>62000</v>
      </c>
      <c r="D20" s="8">
        <v>48000</v>
      </c>
      <c r="E20" s="8">
        <v>49250</v>
      </c>
    </row>
    <row r="21" spans="1:10" x14ac:dyDescent="0.45">
      <c r="A21" s="9" t="s">
        <v>7</v>
      </c>
      <c r="B21" s="8">
        <v>95000</v>
      </c>
      <c r="C21" s="8">
        <v>90000</v>
      </c>
      <c r="D21" s="8">
        <v>45000</v>
      </c>
      <c r="E21" s="8">
        <v>45000</v>
      </c>
    </row>
    <row r="22" spans="1:10" x14ac:dyDescent="0.45">
      <c r="A22" s="7" t="s">
        <v>102</v>
      </c>
      <c r="B22" s="8">
        <v>65000</v>
      </c>
      <c r="C22" s="8">
        <v>60000</v>
      </c>
      <c r="D22" s="8">
        <v>46750</v>
      </c>
      <c r="E22" s="8">
        <v>45000</v>
      </c>
    </row>
    <row r="23" spans="1:10" x14ac:dyDescent="0.45">
      <c r="A23" s="9" t="s">
        <v>8</v>
      </c>
      <c r="B23" s="8">
        <v>71000</v>
      </c>
      <c r="C23" s="8">
        <v>63000</v>
      </c>
      <c r="D23" s="8">
        <v>50000</v>
      </c>
      <c r="E23" s="8">
        <v>45000</v>
      </c>
    </row>
    <row r="24" spans="1:10" x14ac:dyDescent="0.45">
      <c r="A24" s="9" t="s">
        <v>9</v>
      </c>
      <c r="B24" s="8">
        <v>52000</v>
      </c>
      <c r="C24" s="8">
        <v>50000</v>
      </c>
      <c r="D24" s="8">
        <v>45000</v>
      </c>
      <c r="E24" s="8">
        <v>45000</v>
      </c>
    </row>
    <row r="25" spans="1:10" x14ac:dyDescent="0.45">
      <c r="A25" s="9" t="s">
        <v>103</v>
      </c>
      <c r="B25" s="8">
        <v>123500</v>
      </c>
      <c r="C25" s="8">
        <v>120000</v>
      </c>
      <c r="D25" s="8">
        <v>60000</v>
      </c>
      <c r="E25" s="8">
        <v>63500</v>
      </c>
    </row>
    <row r="26" spans="1:10" ht="15.75" x14ac:dyDescent="0.45">
      <c r="A26" s="9" t="s">
        <v>104</v>
      </c>
      <c r="B26" s="8">
        <v>62800</v>
      </c>
      <c r="C26" s="8">
        <v>61000</v>
      </c>
      <c r="D26" s="8">
        <v>50000</v>
      </c>
      <c r="E26" s="8">
        <v>44000</v>
      </c>
    </row>
    <row r="28" spans="1:10" ht="15" customHeight="1" x14ac:dyDescent="0.45">
      <c r="A28" s="18" t="s">
        <v>105</v>
      </c>
      <c r="B28" s="17"/>
      <c r="C28" s="17"/>
      <c r="D28" s="17"/>
      <c r="E28" s="17"/>
      <c r="F28" s="17"/>
      <c r="G28" s="17"/>
      <c r="H28" s="17"/>
      <c r="I28" s="17"/>
      <c r="J28" s="17"/>
    </row>
    <row r="29" spans="1:10" ht="15" customHeight="1" x14ac:dyDescent="0.45">
      <c r="A29" s="16" t="s">
        <v>106</v>
      </c>
      <c r="B29" s="21"/>
      <c r="C29" s="21"/>
      <c r="D29" s="21"/>
      <c r="E29" s="21"/>
      <c r="F29" s="21"/>
      <c r="G29" s="21"/>
      <c r="H29" s="21"/>
      <c r="I29" s="21"/>
      <c r="J29" s="21"/>
    </row>
    <row r="30" spans="1:10" ht="15" customHeight="1" x14ac:dyDescent="0.45">
      <c r="A30" s="16" t="s">
        <v>107</v>
      </c>
      <c r="B30" s="21"/>
      <c r="C30" s="21"/>
      <c r="D30" s="21"/>
      <c r="E30" s="21"/>
      <c r="F30" s="21"/>
      <c r="G30" s="21"/>
      <c r="H30" s="21"/>
      <c r="I30" s="21"/>
      <c r="J30" s="21"/>
    </row>
    <row r="31" spans="1:10" ht="30" customHeight="1" x14ac:dyDescent="0.45">
      <c r="A31" s="18" t="s">
        <v>108</v>
      </c>
      <c r="B31" s="17"/>
      <c r="C31" s="17"/>
      <c r="D31" s="17"/>
      <c r="E31" s="17"/>
      <c r="F31" s="17"/>
      <c r="G31" s="17"/>
      <c r="H31" s="17"/>
      <c r="I31" s="17"/>
      <c r="J31" s="17"/>
    </row>
    <row r="32" spans="1:10" ht="15" customHeight="1" x14ac:dyDescent="0.45">
      <c r="A32" s="18" t="s">
        <v>109</v>
      </c>
      <c r="B32" s="17"/>
      <c r="C32" s="17"/>
      <c r="D32" s="17"/>
      <c r="E32" s="17"/>
      <c r="F32" s="17"/>
      <c r="G32" s="17"/>
      <c r="H32" s="17"/>
      <c r="I32" s="17"/>
      <c r="J32" s="17"/>
    </row>
  </sheetData>
  <mergeCells count="8">
    <mergeCell ref="A31:J31"/>
    <mergeCell ref="A32:J32"/>
    <mergeCell ref="A4:A5"/>
    <mergeCell ref="B4:C4"/>
    <mergeCell ref="D4:E4"/>
    <mergeCell ref="A28:J28"/>
    <mergeCell ref="A29:J29"/>
    <mergeCell ref="A30:J3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heetViews>
  <sheetFormatPr defaultRowHeight="14.25" x14ac:dyDescent="0.45"/>
  <cols>
    <col min="1" max="1" width="43.3984375" style="2" customWidth="1"/>
    <col min="2" max="6" width="14.3984375" style="2" customWidth="1"/>
    <col min="7" max="16384" width="9.06640625" style="2"/>
  </cols>
  <sheetData>
    <row r="1" spans="1:6" x14ac:dyDescent="0.45">
      <c r="A1" s="1" t="s">
        <v>110</v>
      </c>
    </row>
    <row r="2" spans="1:6" x14ac:dyDescent="0.45">
      <c r="A2" s="1" t="s">
        <v>86</v>
      </c>
    </row>
    <row r="4" spans="1:6" ht="30" customHeight="1" x14ac:dyDescent="0.45">
      <c r="A4" s="3" t="s">
        <v>87</v>
      </c>
      <c r="B4" s="4" t="s">
        <v>111</v>
      </c>
      <c r="C4" s="4" t="s">
        <v>112</v>
      </c>
      <c r="D4" s="4" t="s">
        <v>113</v>
      </c>
      <c r="E4" s="4" t="s">
        <v>114</v>
      </c>
      <c r="F4" s="4" t="s">
        <v>115</v>
      </c>
    </row>
    <row r="5" spans="1:6" x14ac:dyDescent="0.45">
      <c r="A5" s="5" t="s">
        <v>2</v>
      </c>
      <c r="B5" s="8">
        <v>60000</v>
      </c>
      <c r="C5" s="8">
        <v>100000</v>
      </c>
      <c r="D5" s="8">
        <v>85000</v>
      </c>
      <c r="E5" s="8">
        <v>75000</v>
      </c>
      <c r="F5" s="8">
        <v>70000</v>
      </c>
    </row>
    <row r="6" spans="1:6" x14ac:dyDescent="0.45">
      <c r="A6" s="7" t="s">
        <v>90</v>
      </c>
      <c r="B6" s="8">
        <v>62000</v>
      </c>
      <c r="C6" s="8">
        <v>100000</v>
      </c>
      <c r="D6" s="8">
        <v>85000</v>
      </c>
      <c r="E6" s="8">
        <v>80000</v>
      </c>
      <c r="F6" s="8">
        <v>60500</v>
      </c>
    </row>
    <row r="7" spans="1:6" x14ac:dyDescent="0.45">
      <c r="A7" s="9" t="s">
        <v>91</v>
      </c>
      <c r="B7" s="8">
        <v>63000</v>
      </c>
      <c r="C7" s="8">
        <v>86200</v>
      </c>
      <c r="D7" s="8">
        <v>75000</v>
      </c>
      <c r="E7" s="8">
        <v>85000</v>
      </c>
      <c r="F7" s="8">
        <v>52000</v>
      </c>
    </row>
    <row r="8" spans="1:6" x14ac:dyDescent="0.45">
      <c r="A8" s="10" t="s">
        <v>92</v>
      </c>
      <c r="B8" s="8">
        <v>60350</v>
      </c>
      <c r="C8" s="8">
        <v>81000</v>
      </c>
      <c r="D8" s="8">
        <v>70500</v>
      </c>
      <c r="E8" s="8">
        <v>63500</v>
      </c>
      <c r="F8" s="6" t="s">
        <v>55</v>
      </c>
    </row>
    <row r="9" spans="1:6" x14ac:dyDescent="0.45">
      <c r="A9" s="10" t="s">
        <v>93</v>
      </c>
      <c r="B9" s="8">
        <v>54300</v>
      </c>
      <c r="C9" s="8">
        <v>85000</v>
      </c>
      <c r="D9" s="8">
        <v>70000</v>
      </c>
      <c r="E9" s="8">
        <v>70000</v>
      </c>
      <c r="F9" s="8">
        <v>50000</v>
      </c>
    </row>
    <row r="10" spans="1:6" x14ac:dyDescent="0.45">
      <c r="A10" s="10" t="s">
        <v>94</v>
      </c>
      <c r="B10" s="8">
        <v>68000</v>
      </c>
      <c r="C10" s="8">
        <v>97000</v>
      </c>
      <c r="D10" s="8">
        <v>88000</v>
      </c>
      <c r="E10" s="8">
        <v>97500</v>
      </c>
      <c r="F10" s="8">
        <v>72500</v>
      </c>
    </row>
    <row r="11" spans="1:6" x14ac:dyDescent="0.45">
      <c r="A11" s="9" t="s">
        <v>4</v>
      </c>
      <c r="B11" s="8">
        <v>52000</v>
      </c>
      <c r="C11" s="8">
        <v>97000</v>
      </c>
      <c r="D11" s="8">
        <v>75000</v>
      </c>
      <c r="E11" s="8">
        <v>77000</v>
      </c>
      <c r="F11" s="8">
        <v>49950</v>
      </c>
    </row>
    <row r="12" spans="1:6" x14ac:dyDescent="0.45">
      <c r="A12" s="10" t="s">
        <v>95</v>
      </c>
      <c r="B12" s="8">
        <v>50000</v>
      </c>
      <c r="C12" s="8">
        <v>88000</v>
      </c>
      <c r="D12" s="8">
        <v>75000</v>
      </c>
      <c r="E12" s="8">
        <v>75000</v>
      </c>
      <c r="F12" s="8">
        <v>49064</v>
      </c>
    </row>
    <row r="13" spans="1:6" x14ac:dyDescent="0.45">
      <c r="A13" s="10" t="s">
        <v>96</v>
      </c>
      <c r="B13" s="8">
        <v>55000</v>
      </c>
      <c r="C13" s="8">
        <v>119000</v>
      </c>
      <c r="D13" s="8">
        <v>59500</v>
      </c>
      <c r="E13" s="8">
        <v>82000</v>
      </c>
      <c r="F13" s="6" t="s">
        <v>55</v>
      </c>
    </row>
    <row r="14" spans="1:6" x14ac:dyDescent="0.45">
      <c r="A14" s="10" t="s">
        <v>97</v>
      </c>
      <c r="B14" s="8">
        <v>52750</v>
      </c>
      <c r="C14" s="8">
        <v>100000</v>
      </c>
      <c r="D14" s="8">
        <v>95000</v>
      </c>
      <c r="E14" s="8">
        <v>87000</v>
      </c>
      <c r="F14" s="8">
        <v>50000</v>
      </c>
    </row>
    <row r="15" spans="1:6" x14ac:dyDescent="0.45">
      <c r="A15" s="9" t="s">
        <v>5</v>
      </c>
      <c r="B15" s="8">
        <v>65000</v>
      </c>
      <c r="C15" s="8">
        <v>120000</v>
      </c>
      <c r="D15" s="8">
        <v>100000</v>
      </c>
      <c r="E15" s="8">
        <v>101501</v>
      </c>
      <c r="F15" s="8">
        <v>68000</v>
      </c>
    </row>
    <row r="16" spans="1:6" x14ac:dyDescent="0.45">
      <c r="A16" s="9" t="s">
        <v>98</v>
      </c>
      <c r="B16" s="8">
        <v>60000</v>
      </c>
      <c r="C16" s="8">
        <v>90000</v>
      </c>
      <c r="D16" s="8">
        <v>85000</v>
      </c>
      <c r="E16" s="8">
        <v>70000</v>
      </c>
      <c r="F16" s="8">
        <v>75500</v>
      </c>
    </row>
    <row r="17" spans="1:7" x14ac:dyDescent="0.45">
      <c r="A17" s="10" t="s">
        <v>99</v>
      </c>
      <c r="B17" s="8">
        <v>56000</v>
      </c>
      <c r="C17" s="8">
        <v>80000</v>
      </c>
      <c r="D17" s="8">
        <v>70000</v>
      </c>
      <c r="E17" s="8">
        <v>62000</v>
      </c>
      <c r="F17" s="8">
        <v>60000</v>
      </c>
    </row>
    <row r="18" spans="1:7" x14ac:dyDescent="0.45">
      <c r="A18" s="10" t="s">
        <v>100</v>
      </c>
      <c r="B18" s="8">
        <v>89500</v>
      </c>
      <c r="C18" s="8">
        <v>125000</v>
      </c>
      <c r="D18" s="8">
        <v>117000</v>
      </c>
      <c r="E18" s="8">
        <v>108000</v>
      </c>
      <c r="F18" s="8">
        <v>103000</v>
      </c>
    </row>
    <row r="19" spans="1:7" ht="15.75" x14ac:dyDescent="0.45">
      <c r="A19" s="10" t="s">
        <v>116</v>
      </c>
      <c r="B19" s="8">
        <v>58500</v>
      </c>
      <c r="C19" s="8">
        <v>99000</v>
      </c>
      <c r="D19" s="8">
        <v>85500</v>
      </c>
      <c r="E19" s="8">
        <v>73000</v>
      </c>
      <c r="F19" s="8">
        <v>78000</v>
      </c>
    </row>
    <row r="20" spans="1:7" x14ac:dyDescent="0.45">
      <c r="A20" s="9" t="s">
        <v>7</v>
      </c>
      <c r="B20" s="8">
        <v>75000</v>
      </c>
      <c r="C20" s="8">
        <v>100000</v>
      </c>
      <c r="D20" s="8">
        <v>90000</v>
      </c>
      <c r="E20" s="8">
        <v>100000</v>
      </c>
      <c r="F20" s="6" t="s">
        <v>55</v>
      </c>
    </row>
    <row r="21" spans="1:7" x14ac:dyDescent="0.45">
      <c r="A21" s="7" t="s">
        <v>102</v>
      </c>
      <c r="B21" s="8">
        <v>60000</v>
      </c>
      <c r="C21" s="8">
        <v>85000</v>
      </c>
      <c r="D21" s="8">
        <v>80196.5</v>
      </c>
      <c r="E21" s="8">
        <v>66000</v>
      </c>
      <c r="F21" s="8">
        <v>72000</v>
      </c>
    </row>
    <row r="22" spans="1:7" x14ac:dyDescent="0.45">
      <c r="A22" s="9" t="s">
        <v>8</v>
      </c>
      <c r="B22" s="8">
        <v>61000</v>
      </c>
      <c r="C22" s="8">
        <v>81000</v>
      </c>
      <c r="D22" s="8">
        <v>78500</v>
      </c>
      <c r="E22" s="8">
        <v>78000</v>
      </c>
      <c r="F22" s="8">
        <v>75000</v>
      </c>
    </row>
    <row r="23" spans="1:7" x14ac:dyDescent="0.45">
      <c r="A23" s="9" t="s">
        <v>9</v>
      </c>
      <c r="B23" s="8">
        <v>50000</v>
      </c>
      <c r="C23" s="8">
        <v>50000</v>
      </c>
      <c r="D23" s="8">
        <v>75000</v>
      </c>
      <c r="E23" s="8">
        <v>55000</v>
      </c>
      <c r="F23" s="8">
        <v>50000</v>
      </c>
    </row>
    <row r="24" spans="1:7" x14ac:dyDescent="0.45">
      <c r="A24" s="9" t="s">
        <v>103</v>
      </c>
      <c r="B24" s="8">
        <v>122750</v>
      </c>
      <c r="C24" s="8">
        <v>116000</v>
      </c>
      <c r="D24" s="8">
        <v>110000</v>
      </c>
      <c r="E24" s="8">
        <v>95000</v>
      </c>
      <c r="F24" s="8">
        <v>74000</v>
      </c>
    </row>
    <row r="25" spans="1:7" ht="15.75" x14ac:dyDescent="0.45">
      <c r="A25" s="9" t="s">
        <v>117</v>
      </c>
      <c r="B25" s="8">
        <v>60000</v>
      </c>
      <c r="C25" s="8">
        <v>93000</v>
      </c>
      <c r="D25" s="8">
        <v>78000</v>
      </c>
      <c r="E25" s="8">
        <v>73550</v>
      </c>
      <c r="F25" s="6" t="s">
        <v>55</v>
      </c>
    </row>
    <row r="27" spans="1:7" ht="15" customHeight="1" x14ac:dyDescent="0.45">
      <c r="A27" s="18" t="s">
        <v>118</v>
      </c>
      <c r="B27" s="17"/>
      <c r="C27" s="17"/>
      <c r="D27" s="17"/>
      <c r="E27" s="17"/>
      <c r="F27" s="17"/>
      <c r="G27" s="17"/>
    </row>
    <row r="28" spans="1:7" ht="15" customHeight="1" x14ac:dyDescent="0.45">
      <c r="A28" s="18" t="s">
        <v>105</v>
      </c>
      <c r="B28" s="17"/>
      <c r="C28" s="17"/>
      <c r="D28" s="17"/>
      <c r="E28" s="17"/>
      <c r="F28" s="17"/>
      <c r="G28" s="17"/>
    </row>
    <row r="29" spans="1:7" ht="15" customHeight="1" x14ac:dyDescent="0.45">
      <c r="A29" s="16" t="s">
        <v>119</v>
      </c>
      <c r="B29" s="21"/>
      <c r="C29" s="21"/>
      <c r="D29" s="21"/>
      <c r="E29" s="21"/>
      <c r="F29" s="21"/>
      <c r="G29" s="21"/>
    </row>
    <row r="30" spans="1:7" ht="15" customHeight="1" x14ac:dyDescent="0.45">
      <c r="A30" s="16" t="s">
        <v>120</v>
      </c>
      <c r="B30" s="21"/>
      <c r="C30" s="21"/>
      <c r="D30" s="21"/>
      <c r="E30" s="21"/>
      <c r="F30" s="21"/>
      <c r="G30" s="21"/>
    </row>
    <row r="31" spans="1:7" ht="15" customHeight="1" x14ac:dyDescent="0.45">
      <c r="A31" s="16" t="s">
        <v>121</v>
      </c>
      <c r="B31" s="21"/>
      <c r="C31" s="21"/>
      <c r="D31" s="21"/>
      <c r="E31" s="21"/>
      <c r="F31" s="21"/>
      <c r="G31" s="21"/>
    </row>
    <row r="32" spans="1:7" ht="15" customHeight="1" x14ac:dyDescent="0.45">
      <c r="A32" s="16" t="s">
        <v>122</v>
      </c>
      <c r="B32" s="21"/>
      <c r="C32" s="21"/>
      <c r="D32" s="21"/>
      <c r="E32" s="21"/>
      <c r="F32" s="21"/>
      <c r="G32" s="21"/>
    </row>
    <row r="33" spans="1:7" ht="30" customHeight="1" x14ac:dyDescent="0.45">
      <c r="A33" s="18" t="s">
        <v>108</v>
      </c>
      <c r="B33" s="17"/>
      <c r="C33" s="17"/>
      <c r="D33" s="17"/>
      <c r="E33" s="17"/>
      <c r="F33" s="17"/>
      <c r="G33" s="17"/>
    </row>
    <row r="34" spans="1:7" ht="15" customHeight="1" x14ac:dyDescent="0.45">
      <c r="A34" s="18" t="s">
        <v>109</v>
      </c>
      <c r="B34" s="17"/>
      <c r="C34" s="17"/>
      <c r="D34" s="17"/>
      <c r="E34" s="17"/>
      <c r="F34" s="17"/>
      <c r="G34" s="17"/>
    </row>
  </sheetData>
  <mergeCells count="8">
    <mergeCell ref="A33:G33"/>
    <mergeCell ref="A34:G34"/>
    <mergeCell ref="A27:G27"/>
    <mergeCell ref="A28:G28"/>
    <mergeCell ref="A29:G29"/>
    <mergeCell ref="A30:G30"/>
    <mergeCell ref="A31:G31"/>
    <mergeCell ref="A32:G3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Plots</vt:lpstr>
      <vt:lpstr>SED2015_DST_42</vt:lpstr>
      <vt:lpstr>SED2015_DST_43</vt:lpstr>
      <vt:lpstr>SED2015_DST_44</vt:lpstr>
      <vt:lpstr>SED2015_DST_45</vt:lpstr>
      <vt:lpstr>SED2015_DST_46</vt:lpstr>
      <vt:lpstr>SED2015_DST_47</vt:lpstr>
      <vt:lpstr>SED2015_DST_48</vt:lpstr>
      <vt:lpstr>SED2015_DST_49</vt:lpstr>
      <vt:lpstr>SED2015_DST_50</vt:lpstr>
      <vt:lpstr>SED2015_DST_51</vt:lpstr>
      <vt:lpstr>SED2015_DST_52</vt:lpstr>
      <vt:lpstr>SED2015_DST_53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2017-03-24T14:13:21Z</dcterms:modified>
</cp:coreProperties>
</file>